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W12" i="1" l="1"/>
  <c r="W13" i="1"/>
  <c r="W14" i="1"/>
  <c r="W15" i="1"/>
  <c r="W16" i="1"/>
  <c r="W11" i="1"/>
  <c r="W17" i="1" s="1"/>
  <c r="Z16" i="1"/>
  <c r="Y12" i="1"/>
  <c r="Y13" i="1"/>
  <c r="Y14" i="1"/>
  <c r="Y15" i="1"/>
  <c r="Y16" i="1"/>
  <c r="Y11" i="1"/>
  <c r="U17" i="1"/>
  <c r="V17" i="1"/>
  <c r="T12" i="1"/>
  <c r="T13" i="1"/>
  <c r="T14" i="1"/>
  <c r="T15" i="1"/>
  <c r="T16" i="1"/>
  <c r="T11" i="1"/>
  <c r="T17" i="1" s="1"/>
  <c r="Q12" i="1"/>
  <c r="Q13" i="1"/>
  <c r="Q14" i="1"/>
  <c r="Q15" i="1"/>
  <c r="Q16" i="1"/>
  <c r="Q11" i="1"/>
  <c r="N12" i="1"/>
  <c r="N13" i="1"/>
  <c r="N14" i="1"/>
  <c r="N15" i="1"/>
  <c r="N16" i="1"/>
  <c r="N11" i="1"/>
  <c r="K12" i="1"/>
  <c r="K13" i="1"/>
  <c r="K14" i="1"/>
  <c r="K15" i="1"/>
  <c r="K16" i="1"/>
  <c r="K11" i="1"/>
  <c r="H12" i="1"/>
  <c r="H13" i="1"/>
  <c r="H14" i="1"/>
  <c r="H15" i="1"/>
  <c r="H17" i="1" s="1"/>
  <c r="H16" i="1"/>
  <c r="H11" i="1"/>
  <c r="E12" i="1"/>
  <c r="E13" i="1"/>
  <c r="E14" i="1"/>
  <c r="E15" i="1"/>
  <c r="Z15" i="1" s="1"/>
  <c r="E16" i="1"/>
  <c r="E11" i="1"/>
  <c r="E17" i="1" s="1"/>
  <c r="D17" i="1"/>
  <c r="F17" i="1"/>
  <c r="G17" i="1"/>
  <c r="I17" i="1"/>
  <c r="J17" i="1"/>
  <c r="L17" i="1"/>
  <c r="M17" i="1"/>
  <c r="O17" i="1"/>
  <c r="P17" i="1"/>
  <c r="R17" i="1"/>
  <c r="S17" i="1"/>
  <c r="X17" i="1"/>
  <c r="C17" i="1"/>
  <c r="K17" i="1" l="1"/>
  <c r="Z12" i="1"/>
  <c r="Z14" i="1"/>
  <c r="Z13" i="1"/>
  <c r="N17" i="1"/>
  <c r="Y17" i="1"/>
  <c r="Z11" i="1"/>
  <c r="Q17" i="1"/>
  <c r="Z17" i="1" l="1"/>
</calcChain>
</file>

<file path=xl/sharedStrings.xml><?xml version="1.0" encoding="utf-8"?>
<sst xmlns="http://schemas.openxmlformats.org/spreadsheetml/2006/main" count="47" uniqueCount="26">
  <si>
    <t>№ п/п</t>
  </si>
  <si>
    <t>Муниципальное образование</t>
  </si>
  <si>
    <t>Передаваемые полномочия</t>
  </si>
  <si>
    <t xml:space="preserve">Сумма </t>
  </si>
  <si>
    <t>Внешний муниципальный финансовый контроль</t>
  </si>
  <si>
    <t xml:space="preserve"> Исполнение бюджета поселения
(казначейское исполнение бюджета поселения)</t>
  </si>
  <si>
    <t xml:space="preserve"> Утверждение генеральных планов поселения, правил землепользования и застройки</t>
  </si>
  <si>
    <t>Создание условий для предоставления транспортных услуг населению, организация транспортного обслуживания</t>
  </si>
  <si>
    <t>Организация тепло, водо снабжения населения, водоотведения, снабжение населения топливом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</si>
  <si>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</si>
  <si>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</si>
  <si>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</si>
  <si>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</si>
  <si>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Приполярный</t>
  </si>
  <si>
    <t>Сельское поселение Хулимсунт</t>
  </si>
  <si>
    <t>Всего</t>
  </si>
  <si>
    <t>к решению Думы Березовского района</t>
  </si>
  <si>
    <t>Исполнение полномочий сохранение, использование и популяризация объектов культурного наследия, создание условий для организации досуга и обеспечения жителей поселения услугами организаций культуры в части поддержки культурных мероприятий в области сохранения и развития культурного наследия народов</t>
  </si>
  <si>
    <t>тыс. рублей</t>
  </si>
  <si>
    <t>МЕЖБЮДЖЕТНЫЕ ТРАНСФЕРТЫ, ПЕРЕДАВАЕМЫЕ БЮДЖЕТУ БЕРЕЗОВСКОГО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2021 ГОД</t>
  </si>
  <si>
    <t>Утвержденный план</t>
  </si>
  <si>
    <t>Уточнение</t>
  </si>
  <si>
    <t>Уточненный план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</si>
  <si>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</si>
  <si>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21</t>
  </si>
  <si>
    <t>от 28  июня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</si>
</sst>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44" fontId="2" fillId="0" borderId="0" xfId="2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 vertical="top"/>
    </xf>
    <xf numFmtId="0" fontId="4" fillId="0" borderId="4" xfId="0" applyFont="1" applyBorder="1" applyAlignment="1">
      <alignment horizontal="center" vertical="justify"/>
    </xf>
    <xf numFmtId="0" fontId="4" fillId="0" borderId="8" xfId="0" applyFont="1" applyBorder="1" applyAlignment="1">
      <alignment horizontal="center" vertical="justify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center" vertical="justify"/>
    </xf>
    <xf numFmtId="0" fontId="4" fillId="0" borderId="4" xfId="0" applyFont="1" applyBorder="1" applyAlignment="1">
      <alignment horizontal="center" vertical="justify"/>
    </xf>
    <xf numFmtId="44" fontId="3" fillId="0" borderId="0" xfId="2" applyFont="1" applyAlignment="1">
      <alignment horizontal="center" wrapText="1"/>
    </xf>
    <xf numFmtId="0" fontId="2" fillId="0" borderId="0" xfId="0" applyFont="1" applyAlignment="1"/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43" fontId="4" fillId="0" borderId="3" xfId="1" applyFont="1" applyBorder="1" applyAlignment="1">
      <alignment horizontal="center" wrapText="1"/>
    </xf>
    <xf numFmtId="43" fontId="4" fillId="0" borderId="4" xfId="1" applyFont="1" applyBorder="1" applyAlignment="1">
      <alignment horizontal="center" wrapText="1"/>
    </xf>
    <xf numFmtId="43" fontId="4" fillId="0" borderId="7" xfId="1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view="pageBreakPreview" topLeftCell="C1" zoomScaleNormal="100" zoomScaleSheetLayoutView="100" workbookViewId="0">
      <selection activeCell="J3" sqref="J3"/>
    </sheetView>
  </sheetViews>
  <sheetFormatPr defaultRowHeight="15" x14ac:dyDescent="0.25"/>
  <cols>
    <col min="1" max="1" width="7.140625" style="1" customWidth="1"/>
    <col min="2" max="2" width="21.28515625" style="1" customWidth="1"/>
    <col min="3" max="3" width="9.85546875" style="1" customWidth="1"/>
    <col min="4" max="4" width="6.5703125" style="1" customWidth="1"/>
    <col min="5" max="5" width="9.85546875" style="1" customWidth="1"/>
    <col min="6" max="8" width="9.28515625" style="1" customWidth="1"/>
    <col min="9" max="14" width="9" style="1" customWidth="1"/>
    <col min="15" max="17" width="11.28515625" style="1" customWidth="1"/>
    <col min="18" max="18" width="10" style="1" customWidth="1"/>
    <col min="19" max="20" width="8.5703125" style="1" customWidth="1"/>
    <col min="21" max="23" width="11.5703125" style="1" customWidth="1"/>
    <col min="24" max="25" width="8.5703125" style="1" customWidth="1"/>
    <col min="26" max="26" width="10.28515625" style="1" customWidth="1"/>
  </cols>
  <sheetData>
    <row r="1" spans="1:26" x14ac:dyDescent="0.25">
      <c r="R1" s="19" t="s">
        <v>24</v>
      </c>
      <c r="S1" s="19"/>
      <c r="T1" s="19"/>
      <c r="U1" s="19"/>
      <c r="V1" s="19"/>
      <c r="W1" s="19"/>
      <c r="X1" s="19"/>
      <c r="Y1" s="19"/>
      <c r="Z1" s="19"/>
    </row>
    <row r="2" spans="1:26" x14ac:dyDescent="0.25">
      <c r="R2" s="19" t="s">
        <v>16</v>
      </c>
      <c r="S2" s="19"/>
      <c r="T2" s="19"/>
      <c r="U2" s="19"/>
      <c r="V2" s="19"/>
      <c r="W2" s="19"/>
      <c r="X2" s="19"/>
      <c r="Y2" s="19"/>
      <c r="Z2" s="19"/>
    </row>
    <row r="3" spans="1:26" x14ac:dyDescent="0.25">
      <c r="R3" s="19" t="s">
        <v>25</v>
      </c>
      <c r="S3" s="19"/>
      <c r="T3" s="19"/>
      <c r="U3" s="19"/>
      <c r="V3" s="19"/>
      <c r="W3" s="19"/>
      <c r="X3" s="19"/>
      <c r="Y3" s="19"/>
      <c r="Z3" s="19"/>
    </row>
    <row r="4" spans="1:26" x14ac:dyDescent="0.25">
      <c r="B4" s="2"/>
      <c r="C4" s="2"/>
      <c r="D4" s="2"/>
      <c r="E4" s="2"/>
      <c r="F4" s="2"/>
      <c r="G4" s="2"/>
      <c r="H4" s="2"/>
      <c r="I4" s="2"/>
      <c r="J4" s="2"/>
      <c r="K4" s="2"/>
    </row>
    <row r="5" spans="1:26" ht="33" customHeight="1" x14ac:dyDescent="0.25">
      <c r="B5" s="22" t="s">
        <v>19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3"/>
      <c r="R5" s="23"/>
      <c r="S5" s="23"/>
      <c r="T5" s="23"/>
      <c r="U5" s="23"/>
      <c r="V5" s="23"/>
      <c r="W5" s="23"/>
      <c r="X5" s="23"/>
      <c r="Y5" s="23"/>
      <c r="Z5" s="23"/>
    </row>
    <row r="7" spans="1:26" x14ac:dyDescent="0.25">
      <c r="Z7" s="1" t="s">
        <v>18</v>
      </c>
    </row>
    <row r="8" spans="1:26" ht="15" customHeight="1" x14ac:dyDescent="0.25">
      <c r="A8" s="16" t="s">
        <v>0</v>
      </c>
      <c r="B8" s="31" t="s">
        <v>1</v>
      </c>
      <c r="C8" s="20" t="s">
        <v>2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14"/>
      <c r="Q8" s="14"/>
      <c r="R8" s="14"/>
      <c r="S8" s="14"/>
      <c r="T8" s="14"/>
      <c r="U8" s="15"/>
      <c r="V8" s="15"/>
      <c r="W8" s="15"/>
      <c r="X8" s="30" t="s">
        <v>3</v>
      </c>
      <c r="Y8" s="30"/>
      <c r="Z8" s="30"/>
    </row>
    <row r="9" spans="1:26" ht="219.75" customHeight="1" x14ac:dyDescent="0.25">
      <c r="A9" s="17"/>
      <c r="B9" s="32"/>
      <c r="C9" s="24" t="s">
        <v>4</v>
      </c>
      <c r="D9" s="25"/>
      <c r="E9" s="26"/>
      <c r="F9" s="27" t="s">
        <v>5</v>
      </c>
      <c r="G9" s="28"/>
      <c r="H9" s="29"/>
      <c r="I9" s="24" t="s">
        <v>6</v>
      </c>
      <c r="J9" s="25"/>
      <c r="K9" s="26"/>
      <c r="L9" s="24" t="s">
        <v>7</v>
      </c>
      <c r="M9" s="25"/>
      <c r="N9" s="26"/>
      <c r="O9" s="24" t="s">
        <v>8</v>
      </c>
      <c r="P9" s="25"/>
      <c r="Q9" s="26"/>
      <c r="R9" s="24" t="s">
        <v>17</v>
      </c>
      <c r="S9" s="25"/>
      <c r="T9" s="26"/>
      <c r="U9" s="24" t="s">
        <v>23</v>
      </c>
      <c r="V9" s="25"/>
      <c r="W9" s="25"/>
      <c r="X9" s="30"/>
      <c r="Y9" s="30"/>
      <c r="Z9" s="30"/>
    </row>
    <row r="10" spans="1:26" ht="27" customHeight="1" x14ac:dyDescent="0.25">
      <c r="A10" s="18"/>
      <c r="B10" s="33"/>
      <c r="C10" s="4" t="s">
        <v>20</v>
      </c>
      <c r="D10" s="4" t="s">
        <v>21</v>
      </c>
      <c r="E10" s="4" t="s">
        <v>22</v>
      </c>
      <c r="F10" s="4" t="s">
        <v>20</v>
      </c>
      <c r="G10" s="4" t="s">
        <v>21</v>
      </c>
      <c r="H10" s="4" t="s">
        <v>22</v>
      </c>
      <c r="I10" s="4" t="s">
        <v>20</v>
      </c>
      <c r="J10" s="4" t="s">
        <v>21</v>
      </c>
      <c r="K10" s="4" t="s">
        <v>22</v>
      </c>
      <c r="L10" s="4" t="s">
        <v>20</v>
      </c>
      <c r="M10" s="4" t="s">
        <v>21</v>
      </c>
      <c r="N10" s="4" t="s">
        <v>22</v>
      </c>
      <c r="O10" s="4" t="s">
        <v>20</v>
      </c>
      <c r="P10" s="4" t="s">
        <v>21</v>
      </c>
      <c r="Q10" s="4" t="s">
        <v>22</v>
      </c>
      <c r="R10" s="4" t="s">
        <v>20</v>
      </c>
      <c r="S10" s="4" t="s">
        <v>21</v>
      </c>
      <c r="T10" s="4" t="s">
        <v>22</v>
      </c>
      <c r="U10" s="4" t="s">
        <v>20</v>
      </c>
      <c r="V10" s="4" t="s">
        <v>21</v>
      </c>
      <c r="W10" s="4" t="s">
        <v>22</v>
      </c>
      <c r="X10" s="4" t="s">
        <v>20</v>
      </c>
      <c r="Y10" s="4" t="s">
        <v>21</v>
      </c>
      <c r="Z10" s="4" t="s">
        <v>22</v>
      </c>
    </row>
    <row r="11" spans="1:26" ht="31.7" customHeight="1" x14ac:dyDescent="0.25">
      <c r="A11" s="3">
        <v>1</v>
      </c>
      <c r="B11" s="4" t="s">
        <v>9</v>
      </c>
      <c r="C11" s="12">
        <v>99.5</v>
      </c>
      <c r="D11" s="12">
        <v>0</v>
      </c>
      <c r="E11" s="12">
        <f>C11+D11</f>
        <v>99.5</v>
      </c>
      <c r="F11" s="10">
        <v>0</v>
      </c>
      <c r="G11" s="12">
        <v>0</v>
      </c>
      <c r="H11" s="10">
        <f>F11+G11</f>
        <v>0</v>
      </c>
      <c r="I11" s="10">
        <v>0</v>
      </c>
      <c r="J11" s="12">
        <v>0</v>
      </c>
      <c r="K11" s="10">
        <f>I11+J11</f>
        <v>0</v>
      </c>
      <c r="L11" s="10">
        <v>0</v>
      </c>
      <c r="M11" s="12">
        <v>0</v>
      </c>
      <c r="N11" s="10">
        <f>L11+M11</f>
        <v>0</v>
      </c>
      <c r="O11" s="10">
        <v>0</v>
      </c>
      <c r="P11" s="12">
        <v>0</v>
      </c>
      <c r="Q11" s="10">
        <f>O11+P11</f>
        <v>0</v>
      </c>
      <c r="R11" s="10">
        <v>600</v>
      </c>
      <c r="S11" s="12">
        <v>400</v>
      </c>
      <c r="T11" s="10">
        <f>R11+S11</f>
        <v>1000</v>
      </c>
      <c r="U11" s="10">
        <v>2395.4</v>
      </c>
      <c r="V11" s="10">
        <v>0</v>
      </c>
      <c r="W11" s="10">
        <f>U11+V11</f>
        <v>2395.4</v>
      </c>
      <c r="X11" s="11">
        <v>3094.9</v>
      </c>
      <c r="Y11" s="10">
        <f>D11+G11+J11+M11+P11+S11+V11</f>
        <v>400</v>
      </c>
      <c r="Z11" s="11">
        <f>E11+K11+N11+Q11+T11+H11+W11</f>
        <v>3494.9</v>
      </c>
    </row>
    <row r="12" spans="1:26" ht="22.5" x14ac:dyDescent="0.25">
      <c r="A12" s="3">
        <v>2</v>
      </c>
      <c r="B12" s="4" t="s">
        <v>10</v>
      </c>
      <c r="C12" s="12">
        <v>74.599999999999994</v>
      </c>
      <c r="D12" s="12">
        <v>0</v>
      </c>
      <c r="E12" s="12">
        <f t="shared" ref="E12:E16" si="0">C12+D12</f>
        <v>74.599999999999994</v>
      </c>
      <c r="F12" s="12">
        <v>0</v>
      </c>
      <c r="G12" s="12">
        <v>0</v>
      </c>
      <c r="H12" s="10">
        <f t="shared" ref="H12:H16" si="1">F12+G12</f>
        <v>0</v>
      </c>
      <c r="I12" s="10">
        <v>12.7</v>
      </c>
      <c r="J12" s="12">
        <v>0</v>
      </c>
      <c r="K12" s="10">
        <f t="shared" ref="K12:K16" si="2">I12+J12</f>
        <v>12.7</v>
      </c>
      <c r="L12" s="12">
        <v>483.71100000000001</v>
      </c>
      <c r="M12" s="12">
        <v>0</v>
      </c>
      <c r="N12" s="10">
        <f t="shared" ref="N12:N16" si="3">L12+M12</f>
        <v>483.71100000000001</v>
      </c>
      <c r="O12" s="12">
        <v>11530.7</v>
      </c>
      <c r="P12" s="12">
        <v>7597.7</v>
      </c>
      <c r="Q12" s="10">
        <f t="shared" ref="Q12:Q16" si="4">O12+P12</f>
        <v>19128.400000000001</v>
      </c>
      <c r="R12" s="12">
        <v>0</v>
      </c>
      <c r="S12" s="12">
        <v>0</v>
      </c>
      <c r="T12" s="10">
        <f t="shared" ref="T12:T16" si="5">R12+S12</f>
        <v>0</v>
      </c>
      <c r="U12" s="10">
        <v>0</v>
      </c>
      <c r="V12" s="10">
        <v>0</v>
      </c>
      <c r="W12" s="10">
        <f t="shared" ref="W12:W16" si="6">U12+V12</f>
        <v>0</v>
      </c>
      <c r="X12" s="11">
        <v>12101.727999999999</v>
      </c>
      <c r="Y12" s="10">
        <f t="shared" ref="Y12:Y16" si="7">D12+G12+J12+M12+P12+S12+V12</f>
        <v>7597.7</v>
      </c>
      <c r="Z12" s="11">
        <f t="shared" ref="Z12:Z16" si="8">E12+K12+N12+Q12+T12+H12+W12</f>
        <v>19699.411</v>
      </c>
    </row>
    <row r="13" spans="1:26" ht="21.75" customHeight="1" x14ac:dyDescent="0.25">
      <c r="A13" s="3">
        <v>3</v>
      </c>
      <c r="B13" s="5" t="s">
        <v>11</v>
      </c>
      <c r="C13" s="12">
        <v>52.5</v>
      </c>
      <c r="D13" s="12">
        <v>0</v>
      </c>
      <c r="E13" s="12">
        <f t="shared" si="0"/>
        <v>52.5</v>
      </c>
      <c r="F13" s="12">
        <v>62.6</v>
      </c>
      <c r="G13" s="12">
        <v>0</v>
      </c>
      <c r="H13" s="10">
        <f t="shared" si="1"/>
        <v>62.6</v>
      </c>
      <c r="I13" s="12">
        <v>10.6</v>
      </c>
      <c r="J13" s="12">
        <v>0</v>
      </c>
      <c r="K13" s="10">
        <f t="shared" si="2"/>
        <v>10.6</v>
      </c>
      <c r="L13" s="10">
        <v>0</v>
      </c>
      <c r="M13" s="12">
        <v>0</v>
      </c>
      <c r="N13" s="10">
        <f t="shared" si="3"/>
        <v>0</v>
      </c>
      <c r="O13" s="10">
        <v>0</v>
      </c>
      <c r="P13" s="12">
        <v>0</v>
      </c>
      <c r="Q13" s="10">
        <f t="shared" si="4"/>
        <v>0</v>
      </c>
      <c r="R13" s="10">
        <v>0</v>
      </c>
      <c r="S13" s="12">
        <v>0</v>
      </c>
      <c r="T13" s="10">
        <f t="shared" si="5"/>
        <v>0</v>
      </c>
      <c r="U13" s="10">
        <v>0</v>
      </c>
      <c r="V13" s="10">
        <v>0</v>
      </c>
      <c r="W13" s="10">
        <f t="shared" si="6"/>
        <v>0</v>
      </c>
      <c r="X13" s="11">
        <v>125.7</v>
      </c>
      <c r="Y13" s="10">
        <f t="shared" si="7"/>
        <v>0</v>
      </c>
      <c r="Z13" s="11">
        <f t="shared" si="8"/>
        <v>125.7</v>
      </c>
    </row>
    <row r="14" spans="1:26" ht="24" customHeight="1" x14ac:dyDescent="0.25">
      <c r="A14" s="3">
        <v>4</v>
      </c>
      <c r="B14" s="5" t="s">
        <v>12</v>
      </c>
      <c r="C14" s="12">
        <v>16.600000000000001</v>
      </c>
      <c r="D14" s="12">
        <v>0</v>
      </c>
      <c r="E14" s="12">
        <f t="shared" si="0"/>
        <v>16.600000000000001</v>
      </c>
      <c r="F14" s="12">
        <v>19.8</v>
      </c>
      <c r="G14" s="12">
        <v>0</v>
      </c>
      <c r="H14" s="10">
        <f t="shared" si="1"/>
        <v>19.8</v>
      </c>
      <c r="I14" s="12">
        <v>7.3</v>
      </c>
      <c r="J14" s="12">
        <v>0</v>
      </c>
      <c r="K14" s="10">
        <f t="shared" si="2"/>
        <v>7.3</v>
      </c>
      <c r="L14" s="10">
        <v>0</v>
      </c>
      <c r="M14" s="12">
        <v>0</v>
      </c>
      <c r="N14" s="10">
        <f t="shared" si="3"/>
        <v>0</v>
      </c>
      <c r="O14" s="10">
        <v>0</v>
      </c>
      <c r="P14" s="12">
        <v>0</v>
      </c>
      <c r="Q14" s="10">
        <f t="shared" si="4"/>
        <v>0</v>
      </c>
      <c r="R14" s="10">
        <v>0</v>
      </c>
      <c r="S14" s="12">
        <v>0</v>
      </c>
      <c r="T14" s="10">
        <f t="shared" si="5"/>
        <v>0</v>
      </c>
      <c r="U14" s="10">
        <v>0</v>
      </c>
      <c r="V14" s="10">
        <v>0</v>
      </c>
      <c r="W14" s="10">
        <f t="shared" si="6"/>
        <v>0</v>
      </c>
      <c r="X14" s="11">
        <v>43.7</v>
      </c>
      <c r="Y14" s="10">
        <f t="shared" si="7"/>
        <v>0</v>
      </c>
      <c r="Z14" s="11">
        <f t="shared" si="8"/>
        <v>43.7</v>
      </c>
    </row>
    <row r="15" spans="1:26" ht="21.75" customHeight="1" x14ac:dyDescent="0.25">
      <c r="A15" s="6">
        <v>5</v>
      </c>
      <c r="B15" s="4" t="s">
        <v>13</v>
      </c>
      <c r="C15" s="12">
        <v>13.8</v>
      </c>
      <c r="D15" s="12">
        <v>0</v>
      </c>
      <c r="E15" s="12">
        <f t="shared" si="0"/>
        <v>13.8</v>
      </c>
      <c r="F15" s="12">
        <v>16.47</v>
      </c>
      <c r="G15" s="12">
        <v>0</v>
      </c>
      <c r="H15" s="10">
        <f t="shared" si="1"/>
        <v>16.47</v>
      </c>
      <c r="I15" s="12">
        <v>3.9</v>
      </c>
      <c r="J15" s="12">
        <v>0</v>
      </c>
      <c r="K15" s="10">
        <f t="shared" si="2"/>
        <v>3.9</v>
      </c>
      <c r="L15" s="10">
        <v>0</v>
      </c>
      <c r="M15" s="12">
        <v>0</v>
      </c>
      <c r="N15" s="10">
        <f t="shared" si="3"/>
        <v>0</v>
      </c>
      <c r="O15" s="10">
        <v>0</v>
      </c>
      <c r="P15" s="12">
        <v>0</v>
      </c>
      <c r="Q15" s="10">
        <f t="shared" si="4"/>
        <v>0</v>
      </c>
      <c r="R15" s="10">
        <v>0</v>
      </c>
      <c r="S15" s="12">
        <v>0</v>
      </c>
      <c r="T15" s="10">
        <f t="shared" si="5"/>
        <v>0</v>
      </c>
      <c r="U15" s="10">
        <v>0</v>
      </c>
      <c r="V15" s="10">
        <v>0</v>
      </c>
      <c r="W15" s="10">
        <f t="shared" si="6"/>
        <v>0</v>
      </c>
      <c r="X15" s="11">
        <v>34.17</v>
      </c>
      <c r="Y15" s="10">
        <f t="shared" si="7"/>
        <v>0</v>
      </c>
      <c r="Z15" s="11">
        <f t="shared" si="8"/>
        <v>34.17</v>
      </c>
    </row>
    <row r="16" spans="1:26" ht="24.75" customHeight="1" x14ac:dyDescent="0.25">
      <c r="A16" s="7">
        <v>6</v>
      </c>
      <c r="B16" s="5" t="s">
        <v>14</v>
      </c>
      <c r="C16" s="12">
        <v>19.3</v>
      </c>
      <c r="D16" s="12">
        <v>0</v>
      </c>
      <c r="E16" s="12">
        <f t="shared" si="0"/>
        <v>19.3</v>
      </c>
      <c r="F16" s="12">
        <v>23.06</v>
      </c>
      <c r="G16" s="12">
        <v>0</v>
      </c>
      <c r="H16" s="10">
        <f t="shared" si="1"/>
        <v>23.06</v>
      </c>
      <c r="I16" s="12">
        <v>8.1999999999999993</v>
      </c>
      <c r="J16" s="12">
        <v>0</v>
      </c>
      <c r="K16" s="10">
        <f t="shared" si="2"/>
        <v>8.1999999999999993</v>
      </c>
      <c r="L16" s="10">
        <v>0</v>
      </c>
      <c r="M16" s="12">
        <v>0</v>
      </c>
      <c r="N16" s="10">
        <f t="shared" si="3"/>
        <v>0</v>
      </c>
      <c r="O16" s="10">
        <v>0</v>
      </c>
      <c r="P16" s="12">
        <v>0</v>
      </c>
      <c r="Q16" s="10">
        <f t="shared" si="4"/>
        <v>0</v>
      </c>
      <c r="R16" s="10">
        <v>0</v>
      </c>
      <c r="S16" s="12">
        <v>0</v>
      </c>
      <c r="T16" s="10">
        <f t="shared" si="5"/>
        <v>0</v>
      </c>
      <c r="U16" s="10">
        <v>0</v>
      </c>
      <c r="V16" s="10">
        <v>0</v>
      </c>
      <c r="W16" s="10">
        <f t="shared" si="6"/>
        <v>0</v>
      </c>
      <c r="X16" s="11">
        <v>50.56</v>
      </c>
      <c r="Y16" s="10">
        <f t="shared" si="7"/>
        <v>0</v>
      </c>
      <c r="Z16" s="11">
        <f t="shared" si="8"/>
        <v>50.56</v>
      </c>
    </row>
    <row r="17" spans="1:26" x14ac:dyDescent="0.25">
      <c r="A17" s="8"/>
      <c r="B17" s="9" t="s">
        <v>15</v>
      </c>
      <c r="C17" s="13">
        <f>SUM(C11:C16)</f>
        <v>276.3</v>
      </c>
      <c r="D17" s="13">
        <f t="shared" ref="D17:Y17" si="9">SUM(D11:D16)</f>
        <v>0</v>
      </c>
      <c r="E17" s="13">
        <f t="shared" si="9"/>
        <v>276.3</v>
      </c>
      <c r="F17" s="13">
        <f t="shared" si="9"/>
        <v>121.93</v>
      </c>
      <c r="G17" s="13">
        <f t="shared" si="9"/>
        <v>0</v>
      </c>
      <c r="H17" s="13">
        <f t="shared" si="9"/>
        <v>121.93</v>
      </c>
      <c r="I17" s="13">
        <f t="shared" si="9"/>
        <v>42.7</v>
      </c>
      <c r="J17" s="13">
        <f t="shared" si="9"/>
        <v>0</v>
      </c>
      <c r="K17" s="13">
        <f t="shared" si="9"/>
        <v>42.7</v>
      </c>
      <c r="L17" s="13">
        <f t="shared" si="9"/>
        <v>483.71100000000001</v>
      </c>
      <c r="M17" s="13">
        <f t="shared" si="9"/>
        <v>0</v>
      </c>
      <c r="N17" s="13">
        <f t="shared" si="9"/>
        <v>483.71100000000001</v>
      </c>
      <c r="O17" s="13">
        <f t="shared" si="9"/>
        <v>11530.7</v>
      </c>
      <c r="P17" s="13">
        <f t="shared" si="9"/>
        <v>7597.7</v>
      </c>
      <c r="Q17" s="13">
        <f t="shared" si="9"/>
        <v>19128.400000000001</v>
      </c>
      <c r="R17" s="13">
        <f t="shared" si="9"/>
        <v>600</v>
      </c>
      <c r="S17" s="13">
        <f t="shared" si="9"/>
        <v>400</v>
      </c>
      <c r="T17" s="13">
        <f>SUM(T11:T16)</f>
        <v>1000</v>
      </c>
      <c r="U17" s="13">
        <f t="shared" ref="U17:W17" si="10">SUM(U11:U16)</f>
        <v>2395.4</v>
      </c>
      <c r="V17" s="13">
        <f t="shared" si="10"/>
        <v>0</v>
      </c>
      <c r="W17" s="13">
        <f t="shared" si="10"/>
        <v>2395.4</v>
      </c>
      <c r="X17" s="13">
        <f t="shared" si="9"/>
        <v>15450.758</v>
      </c>
      <c r="Y17" s="13">
        <f t="shared" si="9"/>
        <v>7997.7</v>
      </c>
      <c r="Z17" s="13">
        <f>SUM(Z11:Z16)</f>
        <v>23448.441000000003</v>
      </c>
    </row>
  </sheetData>
  <mergeCells count="15">
    <mergeCell ref="A8:A10"/>
    <mergeCell ref="R2:Z2"/>
    <mergeCell ref="R1:Z1"/>
    <mergeCell ref="R3:Z3"/>
    <mergeCell ref="C8:O8"/>
    <mergeCell ref="B5:Z5"/>
    <mergeCell ref="C9:E9"/>
    <mergeCell ref="F9:H9"/>
    <mergeCell ref="I9:K9"/>
    <mergeCell ref="L9:N9"/>
    <mergeCell ref="O9:Q9"/>
    <mergeCell ref="R9:T9"/>
    <mergeCell ref="X8:Z9"/>
    <mergeCell ref="B8:B10"/>
    <mergeCell ref="U9:W9"/>
  </mergeCells>
  <pageMargins left="0" right="0" top="0.74803149606299213" bottom="0" header="0.31496062992125984" footer="0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2021-06-28T07:52:02Z</dcterms:modified>
</cp:coreProperties>
</file>