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1" sheetId="2" r:id="rId1"/>
  </sheets>
  <calcPr calcId="144525" iterate="1"/>
</workbook>
</file>

<file path=xl/calcChain.xml><?xml version="1.0" encoding="utf-8"?>
<calcChain xmlns="http://schemas.openxmlformats.org/spreadsheetml/2006/main">
  <c r="E22" i="2" l="1"/>
  <c r="D22" i="2"/>
  <c r="F25" i="2"/>
  <c r="F26" i="2"/>
  <c r="F27" i="2"/>
  <c r="F28" i="2"/>
  <c r="F29" i="2"/>
  <c r="F30" i="2"/>
  <c r="F24" i="2"/>
  <c r="F13" i="2"/>
  <c r="F14" i="2"/>
  <c r="F15" i="2"/>
  <c r="F16" i="2"/>
  <c r="F17" i="2"/>
  <c r="F18" i="2"/>
  <c r="F19" i="2"/>
  <c r="F12" i="2"/>
  <c r="F20" i="2"/>
  <c r="D21" i="2"/>
  <c r="E10" i="2"/>
  <c r="E21" i="2" s="1"/>
  <c r="D10" i="2"/>
  <c r="F22" i="2" l="1"/>
  <c r="F10" i="2"/>
  <c r="F21" i="2" s="1"/>
</calcChain>
</file>

<file path=xl/sharedStrings.xml><?xml version="1.0" encoding="utf-8"?>
<sst xmlns="http://schemas.openxmlformats.org/spreadsheetml/2006/main" count="52" uniqueCount="52">
  <si>
    <t>тыс. руб.</t>
  </si>
  <si>
    <t>Наименование показателей</t>
  </si>
  <si>
    <t>1.</t>
  </si>
  <si>
    <t>2.</t>
  </si>
  <si>
    <t>проектирование автомобильных дорог общего пользования местного значения с твердым покрытием и искусственных сооружений на них (включая проведение необходимых экспертиз);</t>
  </si>
  <si>
    <t>строительство и реконструкция автомобильных дорог общего пользования местного значения и искусственных сооружений на них, подъездных путей к микрорайонам и искусственных сооружений на них</t>
  </si>
  <si>
    <t>3.</t>
  </si>
  <si>
    <t>капитальный ремонт, ремонт автомобильных дорог общего пользования местного значения и искусственных сооружений на них, относящихся к муниципальной собственности</t>
  </si>
  <si>
    <t>4.</t>
  </si>
  <si>
    <t>обеспечение транспортной безопасности объектов дорожного хозяйства</t>
  </si>
  <si>
    <t>осуществление иных мероприятий, направленных на улучшение технических характеристик автомобильных дорог общего пользования местного значения и искусственных сооружений на них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</si>
  <si>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</t>
  </si>
  <si>
    <t>субсидии на содержание автомобильных дорог общего пользования местного значения и искусственных сооружений на них</t>
  </si>
  <si>
    <t>Смета</t>
  </si>
  <si>
    <t>муниципального дорожного фонда</t>
  </si>
  <si>
    <t>№</t>
  </si>
  <si>
    <t>Объем дорожного фонда, всего</t>
  </si>
  <si>
    <t>в том числе формируемый за счет источников:</t>
  </si>
  <si>
    <t>1.1.</t>
  </si>
  <si>
    <t>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зачислению в бюджет Березовского района</t>
  </si>
  <si>
    <t>1.2.</t>
  </si>
  <si>
    <t>транспортного налога, зачисляемого в бюджет Березовского района в соответствии с законодательством Ханты-Мансийского автономного округа – Югры</t>
  </si>
  <si>
    <t>1.3.</t>
  </si>
  <si>
    <t>государственной пошлины за выдачу органом местного самоуправления Березовского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крупногабаритных, грузов, зачисляемой в бюджет Березовского района</t>
  </si>
  <si>
    <t>1.4.</t>
  </si>
  <si>
    <t>платы за пропуск сверхнормативных транспортных средств</t>
  </si>
  <si>
    <t>1.5.</t>
  </si>
  <si>
    <t>платежей, уплачиваемых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</si>
  <si>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1.6.</t>
  </si>
  <si>
    <t>поступлений в виде субсидий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 Березовского района, на их содержание в части, приобретения и установки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правонарушениях в области дорожного движения, выявленных с помощью таких средств, в том числе на формирование муниципального дорожного фонда</t>
  </si>
  <si>
    <t>1.7.</t>
  </si>
  <si>
    <t>межбюджетных трансфертов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Березовского района</t>
  </si>
  <si>
    <t>1.8.</t>
  </si>
  <si>
    <t>безвозмездных поступлений от физических и юридических лиц, в том числе добровольные пожертвования, на финансовое обеспечение дорожной деятельности в отношении автомобильных дорог общего пользования местного значения</t>
  </si>
  <si>
    <t>Остатки бюджетных ассигнований дорожного фонда, не использованные в предшествующем году</t>
  </si>
  <si>
    <t>Итого</t>
  </si>
  <si>
    <t>Расходы средств дорожного фонда - всего</t>
  </si>
  <si>
    <t>в том числе:</t>
  </si>
  <si>
    <t>4.1.</t>
  </si>
  <si>
    <t>4.2.</t>
  </si>
  <si>
    <t>4.3.</t>
  </si>
  <si>
    <t>4.4.</t>
  </si>
  <si>
    <t>4.5.</t>
  </si>
  <si>
    <t>4.6.</t>
  </si>
  <si>
    <t>4.7.</t>
  </si>
  <si>
    <t>Березовского района на 2021 год</t>
  </si>
  <si>
    <t>Утвержденный план решением Думы района от 24.12.2020 № 646</t>
  </si>
  <si>
    <t>Уточненный план</t>
  </si>
  <si>
    <t>Уточнение</t>
  </si>
  <si>
    <t>к решению Думы Березовского района</t>
  </si>
  <si>
    <t>Приложение 12</t>
  </si>
  <si>
    <t>от 15 февраля 2021 года № 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</si>
</sst>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4" fillId="2" borderId="1" xfId="0" applyNumberFormat="1" applyFont="1" applyFill="1" applyBorder="1" applyAlignment="1">
      <alignment horizontal="right" wrapText="1"/>
    </xf>
    <xf numFmtId="0" fontId="3" fillId="0" borderId="0" xfId="0" applyFont="1" applyBorder="1" applyAlignment="1">
      <alignment horizontal="right" indent="2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"/>
  <sheetViews>
    <sheetView tabSelected="1" view="pageBreakPreview" zoomScale="60" zoomScaleNormal="100" workbookViewId="0">
      <selection activeCell="F1" sqref="F1"/>
    </sheetView>
  </sheetViews>
  <sheetFormatPr defaultRowHeight="15" x14ac:dyDescent="0.25"/>
  <cols>
    <col min="1" max="1" width="5" customWidth="1"/>
    <col min="2" max="2" width="6.42578125" customWidth="1"/>
    <col min="3" max="3" width="54.85546875" customWidth="1"/>
    <col min="4" max="5" width="11.7109375" customWidth="1"/>
  </cols>
  <sheetData>
    <row r="1" spans="2:8" x14ac:dyDescent="0.25">
      <c r="F1" s="17" t="s">
        <v>50</v>
      </c>
      <c r="G1" s="16"/>
      <c r="H1" s="16"/>
    </row>
    <row r="2" spans="2:8" x14ac:dyDescent="0.25">
      <c r="F2" s="17" t="s">
        <v>49</v>
      </c>
      <c r="G2" s="16"/>
      <c r="H2" s="16"/>
    </row>
    <row r="3" spans="2:8" x14ac:dyDescent="0.25">
      <c r="F3" s="17" t="s">
        <v>51</v>
      </c>
      <c r="G3" s="16"/>
      <c r="H3" s="16"/>
    </row>
    <row r="4" spans="2:8" ht="18.75" x14ac:dyDescent="0.3">
      <c r="B4" s="21" t="s">
        <v>13</v>
      </c>
      <c r="C4" s="21"/>
      <c r="D4" s="21"/>
      <c r="E4" s="21"/>
      <c r="F4" s="21"/>
    </row>
    <row r="5" spans="2:8" ht="18.75" x14ac:dyDescent="0.3">
      <c r="B5" s="21" t="s">
        <v>14</v>
      </c>
      <c r="C5" s="21"/>
      <c r="D5" s="21"/>
      <c r="E5" s="21"/>
      <c r="F5" s="21"/>
    </row>
    <row r="6" spans="2:8" ht="18.75" x14ac:dyDescent="0.3">
      <c r="B6" s="21" t="s">
        <v>45</v>
      </c>
      <c r="C6" s="21"/>
      <c r="D6" s="21"/>
      <c r="E6" s="21"/>
      <c r="F6" s="21"/>
    </row>
    <row r="7" spans="2:8" ht="18.75" x14ac:dyDescent="0.3">
      <c r="B7" s="19" t="s">
        <v>0</v>
      </c>
      <c r="C7" s="20"/>
      <c r="D7" s="20"/>
      <c r="E7" s="1"/>
    </row>
    <row r="8" spans="2:8" ht="110.25" x14ac:dyDescent="0.25">
      <c r="B8" s="2" t="s">
        <v>15</v>
      </c>
      <c r="C8" s="12" t="s">
        <v>1</v>
      </c>
      <c r="D8" s="12" t="s">
        <v>46</v>
      </c>
      <c r="E8" s="12" t="s">
        <v>48</v>
      </c>
      <c r="F8" s="13" t="s">
        <v>47</v>
      </c>
    </row>
    <row r="9" spans="2:8" ht="18.75" x14ac:dyDescent="0.25">
      <c r="B9" s="3">
        <v>1</v>
      </c>
      <c r="C9" s="3">
        <v>2</v>
      </c>
      <c r="D9" s="3">
        <v>3</v>
      </c>
      <c r="E9" s="3">
        <v>4</v>
      </c>
      <c r="F9" s="4">
        <v>5</v>
      </c>
    </row>
    <row r="10" spans="2:8" ht="26.25" customHeight="1" x14ac:dyDescent="0.25">
      <c r="B10" s="5" t="s">
        <v>2</v>
      </c>
      <c r="C10" s="6" t="s">
        <v>16</v>
      </c>
      <c r="D10" s="14">
        <f>D12+D13+D14+D15+D16+D17+D18+D19</f>
        <v>3640</v>
      </c>
      <c r="E10" s="14">
        <f t="shared" ref="E10:F10" si="0">E12+E13+E14+E15+E16+E17+E18+E19</f>
        <v>0</v>
      </c>
      <c r="F10" s="14">
        <f t="shared" si="0"/>
        <v>3640</v>
      </c>
    </row>
    <row r="11" spans="2:8" ht="14.25" customHeight="1" x14ac:dyDescent="0.25">
      <c r="B11" s="7"/>
      <c r="C11" s="8" t="s">
        <v>17</v>
      </c>
      <c r="D11" s="14"/>
      <c r="E11" s="14"/>
      <c r="F11" s="15"/>
    </row>
    <row r="12" spans="2:8" ht="99" customHeight="1" x14ac:dyDescent="0.25">
      <c r="B12" s="5" t="s">
        <v>18</v>
      </c>
      <c r="C12" s="9" t="s">
        <v>19</v>
      </c>
      <c r="D12" s="14"/>
      <c r="E12" s="14"/>
      <c r="F12" s="15">
        <f>D12+E12</f>
        <v>0</v>
      </c>
    </row>
    <row r="13" spans="2:8" ht="64.5" customHeight="1" x14ac:dyDescent="0.25">
      <c r="B13" s="5" t="s">
        <v>20</v>
      </c>
      <c r="C13" s="9" t="s">
        <v>21</v>
      </c>
      <c r="D13" s="14">
        <v>3640</v>
      </c>
      <c r="E13" s="14"/>
      <c r="F13" s="15">
        <f t="shared" ref="F13:F19" si="1">D13+E13</f>
        <v>3640</v>
      </c>
    </row>
    <row r="14" spans="2:8" ht="109.5" customHeight="1" x14ac:dyDescent="0.25">
      <c r="B14" s="5" t="s">
        <v>22</v>
      </c>
      <c r="C14" s="9" t="s">
        <v>23</v>
      </c>
      <c r="D14" s="14"/>
      <c r="E14" s="14"/>
      <c r="F14" s="15">
        <f t="shared" si="1"/>
        <v>0</v>
      </c>
    </row>
    <row r="15" spans="2:8" ht="33.75" customHeight="1" x14ac:dyDescent="0.25">
      <c r="B15" s="5" t="s">
        <v>24</v>
      </c>
      <c r="C15" s="8" t="s">
        <v>25</v>
      </c>
      <c r="D15" s="14"/>
      <c r="E15" s="14"/>
      <c r="F15" s="15">
        <f t="shared" si="1"/>
        <v>0</v>
      </c>
    </row>
    <row r="16" spans="2:8" ht="79.5" customHeight="1" x14ac:dyDescent="0.25">
      <c r="B16" s="5" t="s">
        <v>26</v>
      </c>
      <c r="C16" s="8" t="s">
        <v>27</v>
      </c>
      <c r="D16" s="14"/>
      <c r="E16" s="14"/>
      <c r="F16" s="15">
        <f t="shared" si="1"/>
        <v>0</v>
      </c>
    </row>
    <row r="17" spans="2:6" ht="257.25" customHeight="1" x14ac:dyDescent="0.25">
      <c r="B17" s="5" t="s">
        <v>28</v>
      </c>
      <c r="C17" s="8" t="s">
        <v>29</v>
      </c>
      <c r="D17" s="14"/>
      <c r="E17" s="14"/>
      <c r="F17" s="15">
        <f t="shared" si="1"/>
        <v>0</v>
      </c>
    </row>
    <row r="18" spans="2:6" ht="131.25" customHeight="1" x14ac:dyDescent="0.25">
      <c r="B18" s="5" t="s">
        <v>30</v>
      </c>
      <c r="C18" s="8" t="s">
        <v>31</v>
      </c>
      <c r="D18" s="14"/>
      <c r="E18" s="14"/>
      <c r="F18" s="15">
        <f t="shared" si="1"/>
        <v>0</v>
      </c>
    </row>
    <row r="19" spans="2:6" ht="78.75" customHeight="1" x14ac:dyDescent="0.25">
      <c r="B19" s="5" t="s">
        <v>32</v>
      </c>
      <c r="C19" s="8" t="s">
        <v>33</v>
      </c>
      <c r="D19" s="14"/>
      <c r="E19" s="14"/>
      <c r="F19" s="15">
        <f t="shared" si="1"/>
        <v>0</v>
      </c>
    </row>
    <row r="20" spans="2:6" ht="34.5" customHeight="1" x14ac:dyDescent="0.25">
      <c r="B20" s="5" t="s">
        <v>3</v>
      </c>
      <c r="C20" s="8" t="s">
        <v>34</v>
      </c>
      <c r="D20" s="14">
        <v>0</v>
      </c>
      <c r="E20" s="14">
        <v>4143</v>
      </c>
      <c r="F20" s="14">
        <f>D20+E20</f>
        <v>4143</v>
      </c>
    </row>
    <row r="21" spans="2:6" ht="18.75" x14ac:dyDescent="0.3">
      <c r="B21" s="5" t="s">
        <v>6</v>
      </c>
      <c r="C21" s="10" t="s">
        <v>35</v>
      </c>
      <c r="D21" s="14">
        <f>D10+D20</f>
        <v>3640</v>
      </c>
      <c r="E21" s="14">
        <f t="shared" ref="E21:F21" si="2">E10+E20</f>
        <v>4143</v>
      </c>
      <c r="F21" s="14">
        <f t="shared" si="2"/>
        <v>7783</v>
      </c>
    </row>
    <row r="22" spans="2:6" ht="21" customHeight="1" x14ac:dyDescent="0.25">
      <c r="B22" s="5" t="s">
        <v>8</v>
      </c>
      <c r="C22" s="11" t="s">
        <v>36</v>
      </c>
      <c r="D22" s="14">
        <f>D24+D25+D26+D27+D28+D29+D30</f>
        <v>3640</v>
      </c>
      <c r="E22" s="14">
        <f t="shared" ref="E22:F22" si="3">E24+E25+E26+E27+E28+E29+E30</f>
        <v>4143</v>
      </c>
      <c r="F22" s="18">
        <f t="shared" si="3"/>
        <v>7783</v>
      </c>
    </row>
    <row r="23" spans="2:6" ht="18.75" customHeight="1" x14ac:dyDescent="0.25">
      <c r="B23" s="5"/>
      <c r="C23" s="9" t="s">
        <v>37</v>
      </c>
      <c r="D23" s="14"/>
      <c r="E23" s="14"/>
      <c r="F23" s="15"/>
    </row>
    <row r="24" spans="2:6" ht="64.5" customHeight="1" x14ac:dyDescent="0.25">
      <c r="B24" s="5" t="s">
        <v>38</v>
      </c>
      <c r="C24" s="8" t="s">
        <v>4</v>
      </c>
      <c r="D24" s="14"/>
      <c r="E24" s="14"/>
      <c r="F24" s="15">
        <f>D24+E24</f>
        <v>0</v>
      </c>
    </row>
    <row r="25" spans="2:6" ht="63.75" customHeight="1" x14ac:dyDescent="0.25">
      <c r="B25" s="5" t="s">
        <v>39</v>
      </c>
      <c r="C25" s="8" t="s">
        <v>5</v>
      </c>
      <c r="D25" s="14"/>
      <c r="E25" s="14"/>
      <c r="F25" s="15">
        <f t="shared" ref="F25:F30" si="4">D25+E25</f>
        <v>0</v>
      </c>
    </row>
    <row r="26" spans="2:6" ht="63" customHeight="1" x14ac:dyDescent="0.25">
      <c r="B26" s="5" t="s">
        <v>40</v>
      </c>
      <c r="C26" s="8" t="s">
        <v>7</v>
      </c>
      <c r="D26" s="14"/>
      <c r="E26" s="14"/>
      <c r="F26" s="15">
        <f t="shared" si="4"/>
        <v>0</v>
      </c>
    </row>
    <row r="27" spans="2:6" ht="39.75" customHeight="1" x14ac:dyDescent="0.25">
      <c r="B27" s="5" t="s">
        <v>41</v>
      </c>
      <c r="C27" s="8" t="s">
        <v>9</v>
      </c>
      <c r="D27" s="14"/>
      <c r="E27" s="14"/>
      <c r="F27" s="15">
        <f t="shared" si="4"/>
        <v>0</v>
      </c>
    </row>
    <row r="28" spans="2:6" ht="61.5" customHeight="1" x14ac:dyDescent="0.25">
      <c r="B28" s="5" t="s">
        <v>42</v>
      </c>
      <c r="C28" s="8" t="s">
        <v>10</v>
      </c>
      <c r="D28" s="14"/>
      <c r="E28" s="14"/>
      <c r="F28" s="15">
        <f t="shared" si="4"/>
        <v>0</v>
      </c>
    </row>
    <row r="29" spans="2:6" ht="48.75" customHeight="1" x14ac:dyDescent="0.25">
      <c r="B29" s="5" t="s">
        <v>43</v>
      </c>
      <c r="C29" s="8" t="s">
        <v>11</v>
      </c>
      <c r="D29" s="14"/>
      <c r="E29" s="14"/>
      <c r="F29" s="15">
        <f t="shared" si="4"/>
        <v>0</v>
      </c>
    </row>
    <row r="30" spans="2:6" ht="55.5" customHeight="1" x14ac:dyDescent="0.25">
      <c r="B30" s="5" t="s">
        <v>44</v>
      </c>
      <c r="C30" s="8" t="s">
        <v>12</v>
      </c>
      <c r="D30" s="14">
        <v>3640</v>
      </c>
      <c r="E30" s="14">
        <v>4143</v>
      </c>
      <c r="F30" s="15">
        <f t="shared" si="4"/>
        <v>7783</v>
      </c>
    </row>
  </sheetData>
  <mergeCells count="4">
    <mergeCell ref="B7:D7"/>
    <mergeCell ref="B4:F4"/>
    <mergeCell ref="B5:F5"/>
    <mergeCell ref="B6:F6"/>
  </mergeCells>
  <pageMargins left="0.70866141732283472" right="0.31496062992125984" top="0.55118110236220474" bottom="0.55118110236220474" header="0.31496062992125984" footer="0.31496062992125984"/>
  <pageSetup paperSize="9" scale="8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2018-12-21T09:35:45Z</cp:lastPrinted>
  <dcterms:created xsi:type="dcterms:W3CDTF">2006-09-28T05:33:49Z</dcterms:created>
  <dcterms:modified xsi:type="dcterms:W3CDTF">2021-02-15T12:39:36Z</dcterms:modified>
</cp:coreProperties>
</file>