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35" yWindow="75" windowWidth="25290" windowHeight="13680" activeTab="2"/>
  </bookViews>
  <sheets>
    <sheet name="субвенции" sheetId="1" r:id="rId1"/>
    <sheet name="субсидии" sheetId="2" r:id="rId2"/>
    <sheet name="иные" sheetId="3" r:id="rId3"/>
  </sheets>
  <definedNames>
    <definedName name="_xlnm.Print_Area" localSheetId="0">субвенции!$A$1:$Q$44</definedName>
    <definedName name="_xlnm.Print_Area" localSheetId="1">субсидии!$A$1:$Q$40</definedName>
  </definedNames>
  <calcPr calcId="144525" iterate="1"/>
</workbook>
</file>

<file path=xl/calcChain.xml><?xml version="1.0" encoding="utf-8"?>
<calcChain xmlns="http://schemas.openxmlformats.org/spreadsheetml/2006/main">
  <c r="D20" i="3" l="1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C20" i="3"/>
  <c r="T19" i="3"/>
  <c r="T20" i="3" s="1"/>
  <c r="S19" i="3"/>
  <c r="S20" i="3" s="1"/>
  <c r="R19" i="3"/>
  <c r="R20" i="3" s="1"/>
  <c r="D40" i="2" l="1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C40" i="2"/>
</calcChain>
</file>

<file path=xl/sharedStrings.xml><?xml version="1.0" encoding="utf-8"?>
<sst xmlns="http://schemas.openxmlformats.org/spreadsheetml/2006/main" count="158" uniqueCount="90">
  <si>
    <t xml:space="preserve"> </t>
  </si>
  <si>
    <t>Всего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</si>
  <si>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</si>
  <si>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</si>
  <si>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на осуществление первичного воинского учета на территориях, где отсутствуют военные комиссариаты</t>
  </si>
  <si>
    <t>Субвенции (ФБ)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</si>
  <si>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Субвенции бюджетам на осуществление полномочий по государственной регистрации актов гражданского состояния из федерального бюджета 
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</si>
  <si>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</si>
  <si>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</si>
  <si>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Субвенции на осуществление отдельных государственных полномочий Ханты - Мансийского автономного округа - Югры в сфере обращения с твердыми коммунальными отходами</t>
  </si>
  <si>
    <t>Субвенции на организацию осуществления мероприятий по проведению дезинсекции и дератизации в Ханты - Мансийском автономном округе - Югре</t>
  </si>
  <si>
    <t>Субвенции на реализацию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 (Субсидирование продукции традиционной хозяйственной деятельности пушнина, мясо диких животных, боровой дичи)</t>
  </si>
  <si>
    <t>Субвенции на реализацию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 (На приобретение МТС, на приобретение северных оленей)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</si>
  <si>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</si>
  <si>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поддержку животноводства, переработки и реализации продукции животноводства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</si>
  <si>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</si>
  <si>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 xml:space="preserve">Субвенции на организацию мероприятий при осуществлении деятельности по обращению с животными без владельцев </t>
  </si>
  <si>
    <t>Субвенции на реализацию государственной программы "Устойчивое развитие коренных малочисленных народов Севера" (финансовая помощь молодым специалистам из числа коренных малочисленных народов севера - на обустройство быта)</t>
  </si>
  <si>
    <t>Субвенции на реализацию  подпрограммы  "Развитие растениеводства, переработки и реализации продукции растениеводства"</t>
  </si>
  <si>
    <t>Субвенции на поддержку малых форм хозяйствования в рамках подпрограммы "Поддержка малых форм хозяйствования"</t>
  </si>
  <si>
    <t>Субвенция на осуществление полномочий по организации деятельности административных комиссий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</si>
  <si>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</si>
  <si>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</si>
  <si>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 xml:space="preserve"> 
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 
 (сжижен. газ)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</si>
  <si>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-Югры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</si>
  <si>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</si>
  <si>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</si>
  <si>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</si>
  <si>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</si>
  <si>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Единая субвенция на осуществление деятельности по опеке и попечительству</t>
  </si>
  <si>
    <t>Субвенции на предоставление дополнительных мер социальной поддержки детям - 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</si>
  <si>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</si>
  <si>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</si>
  <si>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</si>
  <si>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</si>
  <si>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</si>
  <si>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</si>
  <si>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молодежной политики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</si>
  <si>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</si>
  <si>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</si>
  <si>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</si>
  <si>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ИТОГО</t>
  </si>
  <si>
    <t>тыс. руб.</t>
  </si>
  <si>
    <t>Распределение субвенций на выполнение отдельных государственных полномочий органов государственной власти автономного округа,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 на плановый период 2020 год</t>
  </si>
  <si>
    <t xml:space="preserve">к решению Думы Березовского района </t>
  </si>
  <si>
    <t>Комитет культуры администрации Березовского района</t>
  </si>
  <si>
    <t>Субсидии на мероприятия подпрограммы «Обеспечение жильем молодых семей» (ФБ)</t>
  </si>
  <si>
    <t>Субсидии ФБ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</si>
  <si>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(ФБ)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</si>
  <si>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</si>
  <si>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</si>
  <si>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</si>
  <si>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Субсидии на мероприятия подпрограммы «Обеспечение жильем молодых семей» (ОБ)</t>
  </si>
  <si>
    <t>Обеспечение устойчивого сокращения непригодного для проживания жилищного фонда за счет средств, поступивших от Фонда содействия реформированию жилищно-коммунального хозяйства</t>
  </si>
  <si>
    <t>Субсидии муниципальным районам на формирование районных фондов финансовой поддержки поселений</t>
  </si>
  <si>
    <t>Субсидии на возмещение недополученных доходов организациям, осуществляющим реализацию электрической энергии предприятиям ЖК и АП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округа-Югры по цене электрической энергии зоны централизованного электроснабжения</t>
  </si>
  <si>
    <t>ДОРОЖНЫЙ ФОНД 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</si>
  <si>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реализацию полномочий в сфере жилищно-коммунального комплекса</t>
  </si>
  <si>
    <t xml:space="preserve">Субсидии на создание условий для деятельности народных дружин </t>
  </si>
  <si>
    <t>Субсидии для реализации полномочий в области жилищного строительства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</si>
  <si>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 (бюджет автономного округа)</t>
  </si>
  <si>
    <t>Субсидии на поддержку малого и среднего предпринимательства</t>
  </si>
  <si>
    <t>Субсидии на обеспечение функционирования и развития систем видеонаблюдения в сфере общественного порядка</t>
  </si>
  <si>
    <t>Субсидии на 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</si>
  <si>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Субсидии  окружного бюджета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</si>
  <si>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реализацию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профилактика экстремизма</t>
  </si>
  <si>
    <t>Субсидии на строительство и реконструкцию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</si>
  <si>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</si>
  <si>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</t>
  </si>
  <si>
    <t>Субсидия на поддержку малого и среднего предпринимательства (Предоставление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инфекции)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</si>
  <si>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(ОБ)</t>
  </si>
  <si>
    <t>Компенсация субъектам малого и среднего предпринимательства понесенных в период действия в Ханты-Мансийском автономном округе – Югре режима повышенной готовности затрат по оплате жилищно-коммунальных услуг за счет средств из резервного фонда Правительства Ханты-Мансийского автономного округа – Югры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</si>
  <si>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</si>
  <si>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Субсидии на дополнительное финансовое обеспечение мероприятий по организации питания обучающихся начальных классов с 1 по 4 классы</t>
  </si>
  <si>
    <t>Распределение субсидий между главными распорядителями бюджетных средств на 2020 год</t>
  </si>
  <si>
    <t>Иные межбюджетные трансферты на реализацию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</si>
  <si>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</si>
  <si>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Иные межбюджетные трансферты за счет средств резервного фонда Правительства ХМАО-Югры Распоряжение № 515-рп от 08.09.2020 года (в целях оплаты задолженности организациям коммунального комплекса за потребленные топливно-энергетические ресурсы перед гарантирующими поставщиками))</t>
  </si>
  <si>
    <t>Иные межбюджетные трансферты за счет средств резервного фонда Правительства Ханты-Мансийского автономного округа-Югры (распоряжение №658-рп от 16.11.2020г.)</t>
  </si>
  <si>
    <t>Иные межбюджетные трансферты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</si>
  <si>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
Иные межбюджетные трансферты на обеспечение начисления районного коэффициента до размера 70%,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</si>
  <si>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Иные межбюджетные трансферты, передаваемые бюджету района из бюджетов городских, сельских поселений на обеспечение доли софинансирования муниципальных программ формирования современной городской среды</t>
  </si>
  <si>
    <t>Распределение иных межбюджетных трансфертов между главными распорядителями бюджетных средств на 2020 год</t>
  </si>
  <si>
    <t>Иные межбюджетные трансферты  на возмещение (компенсацию)  части расходов по доставке в муниципальные образования Ханты-Мансийского автономного округа - Югры продукции (товаров), необходимой для обеспечения жизнедеятельности населения муниципальных образований Ханты-Мансийского автономного округа - Югры, отнесенных к территориям с ограниченными сроками завоза грузов</t>
  </si>
  <si>
    <t>Приложение 6</t>
  </si>
  <si>
    <t>Приложение 7</t>
  </si>
  <si>
    <t>Приложение 8</t>
  </si>
  <si>
    <t>от 24 декабря  2020 года № 645</t>
  </si>
  <si>
    <t>от  24 декабря  2020 года № 645</t>
  </si>
  <si>
    <t>от  24  декабря 2020 года № 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</si>
</sst>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104">
    <xf numFmtId="0" fontId="0" fillId="0" borderId="0" xfId="0"/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9" xfId="0" applyNumberFormat="1" applyFont="1" applyFill="1" applyBorder="1" applyAlignment="1" applyProtection="1">
      <protection hidden="1"/>
    </xf>
    <xf numFmtId="0" fontId="2" fillId="0" borderId="13" xfId="0" applyFont="1" applyBorder="1" applyProtection="1">
      <protection hidden="1"/>
    </xf>
    <xf numFmtId="0" fontId="2" fillId="0" borderId="14" xfId="0" applyFont="1" applyBorder="1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15" xfId="0" applyNumberFormat="1" applyFont="1" applyFill="1" applyBorder="1" applyAlignment="1" applyProtection="1">
      <alignment wrapText="1"/>
      <protection hidden="1"/>
    </xf>
    <xf numFmtId="0" fontId="2" fillId="0" borderId="0" xfId="0" applyFont="1" applyAlignment="1">
      <alignment wrapText="1"/>
    </xf>
    <xf numFmtId="0" fontId="4" fillId="0" borderId="10" xfId="0" applyNumberFormat="1" applyFont="1" applyFill="1" applyBorder="1" applyAlignment="1" applyProtection="1">
      <alignment horizontal="center" wrapText="1"/>
      <protection hidden="1"/>
    </xf>
    <xf numFmtId="0" fontId="4" fillId="0" borderId="11" xfId="0" applyNumberFormat="1" applyFont="1" applyFill="1" applyBorder="1" applyAlignment="1" applyProtection="1">
      <alignment horizontal="center" wrapText="1"/>
      <protection hidden="1"/>
    </xf>
    <xf numFmtId="0" fontId="2" fillId="0" borderId="1" xfId="0" applyFont="1" applyBorder="1" applyProtection="1">
      <protection hidden="1"/>
    </xf>
    <xf numFmtId="167" fontId="4" fillId="0" borderId="7" xfId="0" applyNumberFormat="1" applyFont="1" applyFill="1" applyBorder="1" applyAlignment="1" applyProtection="1">
      <alignment horizontal="left" vertical="top" wrapText="1"/>
      <protection hidden="1"/>
    </xf>
    <xf numFmtId="167" fontId="4" fillId="0" borderId="4" xfId="0" applyNumberFormat="1" applyFont="1" applyFill="1" applyBorder="1" applyAlignment="1" applyProtection="1">
      <alignment horizontal="left" vertical="top" wrapText="1"/>
      <protection hidden="1"/>
    </xf>
    <xf numFmtId="167" fontId="4" fillId="0" borderId="18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 applyFill="1" applyAlignment="1" applyProtection="1">
      <alignment horizontal="center"/>
      <protection hidden="1"/>
    </xf>
    <xf numFmtId="164" fontId="4" fillId="0" borderId="20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2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3" xfId="0" applyNumberFormat="1" applyFont="1" applyFill="1" applyBorder="1" applyAlignment="1" applyProtection="1">
      <alignment horizontal="center" vertical="center"/>
      <protection hidden="1"/>
    </xf>
    <xf numFmtId="0" fontId="2" fillId="0" borderId="0" xfId="27" applyFont="1" applyProtection="1">
      <protection hidden="1"/>
    </xf>
    <xf numFmtId="0" fontId="2" fillId="0" borderId="0" xfId="27" applyNumberFormat="1" applyFont="1" applyFill="1" applyAlignment="1" applyProtection="1">
      <alignment horizontal="left"/>
      <protection hidden="1"/>
    </xf>
    <xf numFmtId="167" fontId="4" fillId="0" borderId="4" xfId="27" applyNumberFormat="1" applyFont="1" applyFill="1" applyBorder="1" applyAlignment="1" applyProtection="1">
      <alignment horizontal="left" vertical="top" wrapText="1"/>
      <protection hidden="1"/>
    </xf>
    <xf numFmtId="167" fontId="4" fillId="0" borderId="7" xfId="27" applyNumberFormat="1" applyFont="1" applyFill="1" applyBorder="1" applyAlignment="1" applyProtection="1">
      <alignment horizontal="left" vertical="top" wrapText="1"/>
      <protection hidden="1"/>
    </xf>
    <xf numFmtId="0" fontId="4" fillId="0" borderId="10" xfId="27" applyNumberFormat="1" applyFont="1" applyFill="1" applyBorder="1" applyAlignment="1" applyProtection="1">
      <alignment horizontal="center" wrapText="1"/>
      <protection hidden="1"/>
    </xf>
    <xf numFmtId="0" fontId="4" fillId="0" borderId="11" xfId="27" applyNumberFormat="1" applyFont="1" applyFill="1" applyBorder="1" applyAlignment="1" applyProtection="1">
      <alignment horizontal="center" wrapText="1"/>
      <protection hidden="1"/>
    </xf>
    <xf numFmtId="0" fontId="2" fillId="0" borderId="0" xfId="27" applyNumberFormat="1" applyFont="1" applyFill="1" applyAlignment="1" applyProtection="1">
      <alignment horizontal="center"/>
      <protection hidden="1"/>
    </xf>
    <xf numFmtId="165" fontId="2" fillId="0" borderId="6" xfId="27" applyNumberFormat="1" applyFont="1" applyFill="1" applyBorder="1" applyAlignment="1" applyProtection="1">
      <alignment horizontal="center" vertical="center"/>
      <protection hidden="1"/>
    </xf>
    <xf numFmtId="165" fontId="2" fillId="0" borderId="3" xfId="27" applyNumberFormat="1" applyFont="1" applyFill="1" applyBorder="1" applyAlignment="1" applyProtection="1">
      <alignment horizontal="center" vertical="center"/>
      <protection hidden="1"/>
    </xf>
    <xf numFmtId="167" fontId="4" fillId="0" borderId="18" xfId="27" applyNumberFormat="1" applyFont="1" applyFill="1" applyBorder="1" applyAlignment="1" applyProtection="1">
      <alignment horizontal="left" vertical="top" wrapText="1"/>
      <protection hidden="1"/>
    </xf>
    <xf numFmtId="165" fontId="2" fillId="0" borderId="19" xfId="27" applyNumberFormat="1" applyFont="1" applyFill="1" applyBorder="1" applyAlignment="1" applyProtection="1">
      <alignment horizontal="center" vertical="center"/>
      <protection hidden="1"/>
    </xf>
    <xf numFmtId="165" fontId="2" fillId="0" borderId="21" xfId="27" applyNumberFormat="1" applyFont="1" applyFill="1" applyBorder="1" applyAlignment="1" applyProtection="1">
      <alignment vertical="center"/>
      <protection hidden="1"/>
    </xf>
    <xf numFmtId="0" fontId="2" fillId="0" borderId="0" xfId="27" applyFont="1" applyAlignment="1" applyProtection="1">
      <alignment horizontal="right"/>
      <protection hidden="1"/>
    </xf>
    <xf numFmtId="0" fontId="2" fillId="0" borderId="9" xfId="27" applyNumberFormat="1" applyFont="1" applyFill="1" applyBorder="1" applyAlignment="1" applyProtection="1">
      <protection hidden="1"/>
    </xf>
    <xf numFmtId="0" fontId="2" fillId="0" borderId="0" xfId="27" applyFont="1" applyAlignment="1" applyProtection="1">
      <alignment wrapText="1"/>
      <protection hidden="1"/>
    </xf>
    <xf numFmtId="0" fontId="2" fillId="0" borderId="15" xfId="27" applyNumberFormat="1" applyFont="1" applyFill="1" applyBorder="1" applyAlignment="1" applyProtection="1">
      <alignment wrapText="1"/>
      <protection hidden="1"/>
    </xf>
    <xf numFmtId="0" fontId="2" fillId="0" borderId="1" xfId="27" applyFont="1" applyBorder="1" applyProtection="1">
      <protection hidden="1"/>
    </xf>
    <xf numFmtId="164" fontId="2" fillId="0" borderId="0" xfId="27" applyNumberFormat="1" applyFont="1" applyFill="1" applyAlignment="1" applyProtection="1">
      <protection hidden="1"/>
    </xf>
    <xf numFmtId="164" fontId="4" fillId="0" borderId="20" xfId="27" applyNumberFormat="1" applyFont="1" applyFill="1" applyBorder="1" applyAlignment="1" applyProtection="1">
      <alignment horizontal="left"/>
      <protection hidden="1"/>
    </xf>
    <xf numFmtId="0" fontId="2" fillId="0" borderId="0" xfId="28" applyFont="1" applyProtection="1">
      <protection hidden="1"/>
    </xf>
    <xf numFmtId="0" fontId="2" fillId="0" borderId="0" xfId="28" applyNumberFormat="1" applyFont="1" applyFill="1" applyAlignment="1" applyProtection="1">
      <alignment horizontal="left"/>
      <protection hidden="1"/>
    </xf>
    <xf numFmtId="167" fontId="4" fillId="0" borderId="4" xfId="28" applyNumberFormat="1" applyFont="1" applyFill="1" applyBorder="1" applyAlignment="1" applyProtection="1">
      <alignment horizontal="left" vertical="top" wrapText="1"/>
      <protection hidden="1"/>
    </xf>
    <xf numFmtId="167" fontId="4" fillId="0" borderId="7" xfId="28" applyNumberFormat="1" applyFont="1" applyFill="1" applyBorder="1" applyAlignment="1" applyProtection="1">
      <alignment horizontal="left" vertical="top" wrapText="1"/>
      <protection hidden="1"/>
    </xf>
    <xf numFmtId="0" fontId="4" fillId="0" borderId="11" xfId="28" applyNumberFormat="1" applyFont="1" applyFill="1" applyBorder="1" applyAlignment="1" applyProtection="1">
      <alignment horizontal="center" wrapText="1"/>
      <protection hidden="1"/>
    </xf>
    <xf numFmtId="0" fontId="2" fillId="0" borderId="0" xfId="28" applyNumberFormat="1" applyFont="1" applyFill="1" applyAlignment="1" applyProtection="1">
      <alignment horizontal="center"/>
      <protection hidden="1"/>
    </xf>
    <xf numFmtId="167" fontId="4" fillId="0" borderId="18" xfId="28" applyNumberFormat="1" applyFont="1" applyFill="1" applyBorder="1" applyAlignment="1" applyProtection="1">
      <alignment horizontal="left" vertical="top" wrapText="1"/>
      <protection hidden="1"/>
    </xf>
    <xf numFmtId="165" fontId="2" fillId="0" borderId="6" xfId="28" applyNumberFormat="1" applyFont="1" applyFill="1" applyBorder="1" applyAlignment="1" applyProtection="1">
      <alignment horizontal="center" vertical="center"/>
      <protection hidden="1"/>
    </xf>
    <xf numFmtId="165" fontId="2" fillId="0" borderId="3" xfId="28" applyNumberFormat="1" applyFont="1" applyFill="1" applyBorder="1" applyAlignment="1" applyProtection="1">
      <alignment horizontal="center" vertical="center"/>
      <protection hidden="1"/>
    </xf>
    <xf numFmtId="165" fontId="2" fillId="0" borderId="19" xfId="28" applyNumberFormat="1" applyFont="1" applyFill="1" applyBorder="1" applyAlignment="1" applyProtection="1">
      <alignment horizontal="center" vertical="center"/>
      <protection hidden="1"/>
    </xf>
    <xf numFmtId="165" fontId="2" fillId="0" borderId="21" xfId="28" applyNumberFormat="1" applyFont="1" applyFill="1" applyBorder="1" applyAlignment="1" applyProtection="1">
      <alignment horizontal="center" vertical="center"/>
      <protection hidden="1"/>
    </xf>
    <xf numFmtId="167" fontId="4" fillId="0" borderId="3" xfId="0" applyNumberFormat="1" applyFont="1" applyFill="1" applyBorder="1" applyAlignment="1" applyProtection="1">
      <alignment horizontal="left" vertical="top" wrapText="1"/>
      <protection hidden="1"/>
    </xf>
    <xf numFmtId="165" fontId="2" fillId="0" borderId="3" xfId="25" applyNumberFormat="1" applyFont="1" applyFill="1" applyBorder="1" applyAlignment="1" applyProtection="1">
      <alignment horizontal="center"/>
      <protection hidden="1"/>
    </xf>
    <xf numFmtId="165" fontId="2" fillId="0" borderId="6" xfId="22" applyNumberFormat="1" applyFont="1" applyFill="1" applyBorder="1" applyAlignment="1" applyProtection="1">
      <alignment horizontal="center"/>
      <protection hidden="1"/>
    </xf>
    <xf numFmtId="0" fontId="5" fillId="0" borderId="0" xfId="28" applyFont="1" applyProtection="1">
      <protection hidden="1"/>
    </xf>
    <xf numFmtId="0" fontId="5" fillId="0" borderId="0" xfId="28" applyFont="1" applyAlignment="1" applyProtection="1">
      <alignment horizontal="right"/>
      <protection hidden="1"/>
    </xf>
    <xf numFmtId="0" fontId="2" fillId="0" borderId="7" xfId="28" applyNumberFormat="1" applyFont="1" applyFill="1" applyBorder="1" applyAlignment="1" applyProtection="1">
      <protection hidden="1"/>
    </xf>
    <xf numFmtId="0" fontId="5" fillId="0" borderId="0" xfId="28" applyFont="1" applyAlignment="1" applyProtection="1">
      <alignment wrapText="1"/>
      <protection hidden="1"/>
    </xf>
    <xf numFmtId="0" fontId="2" fillId="0" borderId="25" xfId="28" applyNumberFormat="1" applyFont="1" applyFill="1" applyBorder="1" applyAlignment="1" applyProtection="1">
      <alignment wrapText="1"/>
      <protection hidden="1"/>
    </xf>
    <xf numFmtId="0" fontId="5" fillId="0" borderId="1" xfId="28" applyFont="1" applyBorder="1" applyProtection="1">
      <protection hidden="1"/>
    </xf>
    <xf numFmtId="0" fontId="2" fillId="0" borderId="0" xfId="0" applyFont="1" applyBorder="1" applyProtection="1">
      <protection hidden="1"/>
    </xf>
    <xf numFmtId="164" fontId="2" fillId="0" borderId="0" xfId="28" applyNumberFormat="1" applyFont="1" applyFill="1" applyAlignment="1" applyProtection="1">
      <protection hidden="1"/>
    </xf>
    <xf numFmtId="164" fontId="4" fillId="0" borderId="20" xfId="28" applyNumberFormat="1" applyFont="1" applyFill="1" applyBorder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4" fillId="0" borderId="12" xfId="0" applyNumberFormat="1" applyFont="1" applyFill="1" applyBorder="1" applyAlignment="1" applyProtection="1">
      <alignment horizontal="center"/>
      <protection hidden="1"/>
    </xf>
    <xf numFmtId="166" fontId="4" fillId="0" borderId="10" xfId="0" applyNumberFormat="1" applyFont="1" applyFill="1" applyBorder="1" applyAlignment="1" applyProtection="1">
      <alignment horizontal="center" wrapText="1"/>
      <protection hidden="1"/>
    </xf>
    <xf numFmtId="166" fontId="4" fillId="0" borderId="8" xfId="0" applyNumberFormat="1" applyFont="1" applyFill="1" applyBorder="1" applyAlignment="1" applyProtection="1">
      <alignment horizontal="center" wrapText="1"/>
      <protection hidden="1"/>
    </xf>
    <xf numFmtId="0" fontId="4" fillId="0" borderId="15" xfId="0" applyFont="1" applyBorder="1" applyAlignment="1" applyProtection="1">
      <alignment horizontal="center" wrapText="1"/>
      <protection hidden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2" fillId="0" borderId="16" xfId="0" applyFont="1" applyBorder="1" applyAlignment="1" applyProtection="1">
      <alignment horizontal="right"/>
      <protection hidden="1"/>
    </xf>
    <xf numFmtId="0" fontId="2" fillId="0" borderId="16" xfId="0" applyFont="1" applyBorder="1" applyAlignment="1">
      <alignment horizontal="right"/>
    </xf>
    <xf numFmtId="0" fontId="4" fillId="0" borderId="0" xfId="0" applyNumberFormat="1" applyFont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2" fillId="0" borderId="0" xfId="17" applyFont="1" applyAlignment="1" applyProtection="1">
      <alignment horizontal="right"/>
      <protection hidden="1"/>
    </xf>
    <xf numFmtId="0" fontId="0" fillId="0" borderId="0" xfId="0" applyAlignment="1"/>
    <xf numFmtId="0" fontId="4" fillId="0" borderId="0" xfId="27" applyFont="1" applyAlignment="1" applyProtection="1">
      <alignment horizontal="center" vertical="center" wrapText="1"/>
      <protection hidden="1"/>
    </xf>
    <xf numFmtId="0" fontId="2" fillId="0" borderId="0" xfId="3" applyFont="1" applyAlignment="1" applyProtection="1">
      <alignment horizontal="right"/>
      <protection hidden="1"/>
    </xf>
    <xf numFmtId="0" fontId="2" fillId="0" borderId="0" xfId="0" applyFont="1" applyAlignment="1"/>
    <xf numFmtId="0" fontId="2" fillId="0" borderId="9" xfId="27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27" applyNumberFormat="1" applyFont="1" applyFill="1" applyAlignment="1" applyProtection="1">
      <alignment horizontal="center"/>
      <protection hidden="1"/>
    </xf>
    <xf numFmtId="0" fontId="4" fillId="0" borderId="12" xfId="27" applyNumberFormat="1" applyFont="1" applyFill="1" applyBorder="1" applyAlignment="1" applyProtection="1">
      <alignment horizontal="center"/>
      <protection hidden="1"/>
    </xf>
    <xf numFmtId="166" fontId="4" fillId="0" borderId="10" xfId="27" applyNumberFormat="1" applyFont="1" applyFill="1" applyBorder="1" applyAlignment="1" applyProtection="1">
      <alignment horizontal="center" wrapText="1"/>
      <protection hidden="1"/>
    </xf>
    <xf numFmtId="166" fontId="4" fillId="0" borderId="8" xfId="27" applyNumberFormat="1" applyFont="1" applyFill="1" applyBorder="1" applyAlignment="1" applyProtection="1">
      <alignment horizontal="center" wrapText="1"/>
      <protection hidden="1"/>
    </xf>
    <xf numFmtId="0" fontId="2" fillId="0" borderId="0" xfId="28" applyNumberFormat="1" applyFont="1" applyFill="1" applyAlignment="1" applyProtection="1">
      <alignment horizontal="center"/>
      <protection hidden="1"/>
    </xf>
    <xf numFmtId="0" fontId="4" fillId="0" borderId="6" xfId="28" applyNumberFormat="1" applyFont="1" applyFill="1" applyBorder="1" applyAlignment="1" applyProtection="1">
      <alignment horizontal="center"/>
      <protection hidden="1"/>
    </xf>
    <xf numFmtId="166" fontId="4" fillId="0" borderId="24" xfId="28" applyNumberFormat="1" applyFont="1" applyFill="1" applyBorder="1" applyAlignment="1" applyProtection="1">
      <alignment horizontal="center" wrapText="1"/>
      <protection hidden="1"/>
    </xf>
    <xf numFmtId="0" fontId="5" fillId="0" borderId="0" xfId="28" applyFont="1" applyAlignment="1" applyProtection="1">
      <alignment horizontal="center"/>
      <protection hidden="1"/>
    </xf>
    <xf numFmtId="0" fontId="2" fillId="0" borderId="0" xfId="5" applyFont="1" applyAlignment="1" applyProtection="1">
      <alignment horizontal="right"/>
      <protection hidden="1"/>
    </xf>
    <xf numFmtId="0" fontId="2" fillId="0" borderId="0" xfId="0" applyFont="1" applyAlignment="1">
      <alignment horizontal="right"/>
    </xf>
    <xf numFmtId="0" fontId="5" fillId="0" borderId="26" xfId="28" applyFont="1" applyBorder="1" applyAlignment="1" applyProtection="1">
      <alignment horizontal="center" vertical="center"/>
      <protection hidden="1"/>
    </xf>
    <xf numFmtId="0" fontId="2" fillId="0" borderId="27" xfId="0" applyFont="1" applyBorder="1" applyAlignment="1">
      <alignment horizontal="center" vertical="center"/>
    </xf>
  </cellXfs>
  <cellStyles count="29">
    <cellStyle name="Обычный" xfId="0" builtinId="0"/>
    <cellStyle name="Обычный 10" xfId="15"/>
    <cellStyle name="Обычный 11" xfId="19"/>
    <cellStyle name="Обычный 12" xfId="20"/>
    <cellStyle name="Обычный 13" xfId="21"/>
    <cellStyle name="Обычный 14" xfId="22"/>
    <cellStyle name="Обычный 15" xfId="23"/>
    <cellStyle name="Обычный 16" xfId="24"/>
    <cellStyle name="Обычный 17" xfId="25"/>
    <cellStyle name="Обычный 18" xfId="26"/>
    <cellStyle name="Обычный 2" xfId="28"/>
    <cellStyle name="Обычный 2 10" xfId="11"/>
    <cellStyle name="Обычный 2 11" xfId="12"/>
    <cellStyle name="Обычный 2 12" xfId="14"/>
    <cellStyle name="Обычный 2 13" xfId="16"/>
    <cellStyle name="Обычный 2 2" xfId="17"/>
    <cellStyle name="Обычный 2 3" xfId="1"/>
    <cellStyle name="Обычный 2 4" xfId="2"/>
    <cellStyle name="Обычный 2 5" xfId="3"/>
    <cellStyle name="Обычный 2 6" xfId="4"/>
    <cellStyle name="Обычный 2 7" xfId="5"/>
    <cellStyle name="Обычный 2 8" xfId="7"/>
    <cellStyle name="Обычный 2 9" xfId="10"/>
    <cellStyle name="Обычный 3" xfId="6"/>
    <cellStyle name="Обычный 4" xfId="8"/>
    <cellStyle name="Обычный 5" xfId="9"/>
    <cellStyle name="Обычный 6" xfId="27"/>
    <cellStyle name="Обычный 8" xfId="13"/>
    <cellStyle name="Обычный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showGridLines="0" zoomScaleNormal="100" workbookViewId="0">
      <selection activeCell="N4" sqref="N4:Q4"/>
    </sheetView>
  </sheetViews>
  <sheetFormatPr defaultColWidth="9" defaultRowHeight="11.25" x14ac:dyDescent="0.2"/>
  <cols>
    <col min="1" max="1" width="1.140625" style="5" customWidth="1"/>
    <col min="2" max="2" width="34.42578125" style="5" customWidth="1"/>
    <col min="3" max="4" width="13.7109375" style="5" customWidth="1"/>
    <col min="5" max="5" width="13.28515625" style="5" customWidth="1"/>
    <col min="6" max="6" width="15.7109375" style="5" customWidth="1"/>
    <col min="7" max="7" width="9.28515625" style="5" customWidth="1"/>
    <col min="8" max="8" width="15.140625" style="5" customWidth="1"/>
    <col min="9" max="9" width="15.42578125" style="5" customWidth="1"/>
    <col min="10" max="10" width="11.85546875" style="5" customWidth="1"/>
    <col min="11" max="11" width="13.140625" style="5" customWidth="1"/>
    <col min="12" max="12" width="13.7109375" style="5" customWidth="1"/>
    <col min="13" max="13" width="9.28515625" style="5" customWidth="1"/>
    <col min="14" max="14" width="15.140625" style="5" customWidth="1"/>
    <col min="15" max="15" width="13.7109375" style="5" customWidth="1"/>
    <col min="16" max="16" width="11.28515625" style="5" customWidth="1"/>
    <col min="17" max="17" width="15.140625" style="5" customWidth="1"/>
    <col min="18" max="256" width="9.140625" style="5" customWidth="1"/>
    <col min="257" max="16384" width="9" style="5"/>
  </cols>
  <sheetData>
    <row r="1" spans="1:17" ht="17.100000000000001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2.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81" t="s">
        <v>84</v>
      </c>
      <c r="O2" s="82"/>
      <c r="P2" s="82"/>
      <c r="Q2" s="82"/>
    </row>
    <row r="3" spans="1:17" ht="12.2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81" t="s">
        <v>44</v>
      </c>
      <c r="O3" s="82"/>
      <c r="P3" s="82"/>
      <c r="Q3" s="82"/>
    </row>
    <row r="4" spans="1:17" ht="12.2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81" t="s">
        <v>87</v>
      </c>
      <c r="O4" s="82"/>
      <c r="P4" s="82"/>
      <c r="Q4" s="82"/>
    </row>
    <row r="5" spans="1:17" ht="17.100000000000001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17.100000000000001" customHeight="1" x14ac:dyDescent="0.2">
      <c r="A6" s="4"/>
      <c r="B6" s="79" t="s">
        <v>43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17" ht="16.5" customHeight="1" x14ac:dyDescent="0.2">
      <c r="A7" s="4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</row>
    <row r="8" spans="1:17" ht="12.75" customHeight="1" x14ac:dyDescent="0.2">
      <c r="A8" s="4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17" ht="12.7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77" t="s">
        <v>42</v>
      </c>
      <c r="P9" s="78"/>
      <c r="Q9" s="78"/>
    </row>
    <row r="10" spans="1:17" ht="12.75" customHeight="1" thickBot="1" x14ac:dyDescent="0.25">
      <c r="A10" s="4"/>
      <c r="B10" s="6"/>
      <c r="C10" s="71" t="s">
        <v>35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"/>
      <c r="P10" s="7"/>
      <c r="Q10" s="8"/>
    </row>
    <row r="11" spans="1:17" s="11" customFormat="1" ht="30.6" customHeight="1" thickBot="1" x14ac:dyDescent="0.25">
      <c r="A11" s="9"/>
      <c r="B11" s="10"/>
      <c r="C11" s="72" t="s">
        <v>40</v>
      </c>
      <c r="D11" s="72"/>
      <c r="E11" s="73"/>
      <c r="F11" s="72" t="s">
        <v>39</v>
      </c>
      <c r="G11" s="72"/>
      <c r="H11" s="73"/>
      <c r="I11" s="72" t="s">
        <v>38</v>
      </c>
      <c r="J11" s="72"/>
      <c r="K11" s="73"/>
      <c r="L11" s="72" t="s">
        <v>37</v>
      </c>
      <c r="M11" s="72"/>
      <c r="N11" s="72"/>
      <c r="O11" s="74" t="s">
        <v>41</v>
      </c>
      <c r="P11" s="75"/>
      <c r="Q11" s="76"/>
    </row>
    <row r="12" spans="1:17" ht="22.7" customHeight="1" thickBot="1" x14ac:dyDescent="0.25">
      <c r="A12" s="4"/>
      <c r="B12" s="12" t="s">
        <v>36</v>
      </c>
      <c r="C12" s="13" t="s">
        <v>34</v>
      </c>
      <c r="D12" s="13" t="s">
        <v>33</v>
      </c>
      <c r="E12" s="13" t="s">
        <v>32</v>
      </c>
      <c r="F12" s="13" t="s">
        <v>34</v>
      </c>
      <c r="G12" s="13" t="s">
        <v>33</v>
      </c>
      <c r="H12" s="13" t="s">
        <v>32</v>
      </c>
      <c r="I12" s="13" t="s">
        <v>34</v>
      </c>
      <c r="J12" s="13" t="s">
        <v>33</v>
      </c>
      <c r="K12" s="13" t="s">
        <v>32</v>
      </c>
      <c r="L12" s="13" t="s">
        <v>34</v>
      </c>
      <c r="M12" s="13" t="s">
        <v>33</v>
      </c>
      <c r="N12" s="13" t="s">
        <v>32</v>
      </c>
      <c r="O12" s="12" t="s">
        <v>34</v>
      </c>
      <c r="P12" s="12" t="s">
        <v>33</v>
      </c>
      <c r="Q12" s="12" t="s">
        <v>32</v>
      </c>
    </row>
    <row r="13" spans="1:17" ht="101.25" x14ac:dyDescent="0.2">
      <c r="A13" s="14"/>
      <c r="B13" s="15" t="s">
        <v>31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1210560.3999999999</v>
      </c>
      <c r="J13" s="1">
        <v>-90000</v>
      </c>
      <c r="K13" s="1">
        <v>1120560.3999999999</v>
      </c>
      <c r="L13" s="1">
        <v>0</v>
      </c>
      <c r="M13" s="1">
        <v>0</v>
      </c>
      <c r="N13" s="1">
        <v>0</v>
      </c>
      <c r="O13" s="1">
        <v>1210560.3999999999</v>
      </c>
      <c r="P13" s="1">
        <v>-90000</v>
      </c>
      <c r="Q13" s="25">
        <v>1120560.3999999999</v>
      </c>
    </row>
    <row r="14" spans="1:17" ht="78.75" x14ac:dyDescent="0.2">
      <c r="A14" s="14"/>
      <c r="B14" s="16" t="s">
        <v>30</v>
      </c>
      <c r="C14" s="2">
        <v>81201.7</v>
      </c>
      <c r="D14" s="2">
        <v>0</v>
      </c>
      <c r="E14" s="2">
        <v>81201.7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81201.7</v>
      </c>
      <c r="P14" s="2">
        <v>0</v>
      </c>
      <c r="Q14" s="26">
        <v>81201.7</v>
      </c>
    </row>
    <row r="15" spans="1:17" ht="33.75" x14ac:dyDescent="0.2">
      <c r="A15" s="14"/>
      <c r="B15" s="16" t="s">
        <v>29</v>
      </c>
      <c r="C15" s="2">
        <v>20174.400000000001</v>
      </c>
      <c r="D15" s="2">
        <v>0</v>
      </c>
      <c r="E15" s="2">
        <v>20174.400000000001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20174.400000000001</v>
      </c>
      <c r="P15" s="2">
        <v>0</v>
      </c>
      <c r="Q15" s="26">
        <v>20174.400000000001</v>
      </c>
    </row>
    <row r="16" spans="1:17" ht="112.5" x14ac:dyDescent="0.2">
      <c r="A16" s="14"/>
      <c r="B16" s="16" t="s">
        <v>28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50186.9</v>
      </c>
      <c r="J16" s="2">
        <v>0</v>
      </c>
      <c r="K16" s="2">
        <v>50186.9</v>
      </c>
      <c r="L16" s="2">
        <v>0</v>
      </c>
      <c r="M16" s="2">
        <v>0</v>
      </c>
      <c r="N16" s="2">
        <v>0</v>
      </c>
      <c r="O16" s="2">
        <v>50186.9</v>
      </c>
      <c r="P16" s="2">
        <v>0</v>
      </c>
      <c r="Q16" s="26">
        <v>50186.9</v>
      </c>
    </row>
    <row r="17" spans="1:17" ht="146.25" x14ac:dyDescent="0.2">
      <c r="A17" s="14"/>
      <c r="B17" s="16" t="s">
        <v>27</v>
      </c>
      <c r="C17" s="2">
        <v>44</v>
      </c>
      <c r="D17" s="2">
        <v>0</v>
      </c>
      <c r="E17" s="2">
        <v>44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44</v>
      </c>
      <c r="P17" s="2">
        <v>0</v>
      </c>
      <c r="Q17" s="26">
        <v>44</v>
      </c>
    </row>
    <row r="18" spans="1:17" ht="67.5" x14ac:dyDescent="0.2">
      <c r="A18" s="14"/>
      <c r="B18" s="16" t="s">
        <v>26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22107</v>
      </c>
      <c r="J18" s="2">
        <v>0</v>
      </c>
      <c r="K18" s="2">
        <v>22107</v>
      </c>
      <c r="L18" s="2">
        <v>0</v>
      </c>
      <c r="M18" s="2">
        <v>0</v>
      </c>
      <c r="N18" s="2">
        <v>0</v>
      </c>
      <c r="O18" s="2">
        <v>22107</v>
      </c>
      <c r="P18" s="2">
        <v>0</v>
      </c>
      <c r="Q18" s="26">
        <v>22107</v>
      </c>
    </row>
    <row r="19" spans="1:17" ht="67.5" x14ac:dyDescent="0.2">
      <c r="A19" s="14"/>
      <c r="B19" s="16" t="s">
        <v>25</v>
      </c>
      <c r="C19" s="2">
        <v>10704</v>
      </c>
      <c r="D19" s="2">
        <v>830</v>
      </c>
      <c r="E19" s="2">
        <v>11534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10704</v>
      </c>
      <c r="P19" s="2">
        <v>830</v>
      </c>
      <c r="Q19" s="26">
        <v>11534</v>
      </c>
    </row>
    <row r="20" spans="1:17" ht="78.75" x14ac:dyDescent="0.2">
      <c r="A20" s="14"/>
      <c r="B20" s="16" t="s">
        <v>24</v>
      </c>
      <c r="C20" s="2">
        <v>481.6</v>
      </c>
      <c r="D20" s="2">
        <v>0</v>
      </c>
      <c r="E20" s="2">
        <v>481.6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481.6</v>
      </c>
      <c r="P20" s="2">
        <v>0</v>
      </c>
      <c r="Q20" s="26">
        <v>481.6</v>
      </c>
    </row>
    <row r="21" spans="1:17" ht="135" x14ac:dyDescent="0.2">
      <c r="A21" s="14"/>
      <c r="B21" s="16" t="s">
        <v>8</v>
      </c>
      <c r="C21" s="2">
        <v>399430.2</v>
      </c>
      <c r="D21" s="2">
        <v>0</v>
      </c>
      <c r="E21" s="2">
        <v>399430.2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399430.2</v>
      </c>
      <c r="P21" s="2">
        <v>0</v>
      </c>
      <c r="Q21" s="26">
        <v>399430.2</v>
      </c>
    </row>
    <row r="22" spans="1:17" ht="157.5" x14ac:dyDescent="0.2">
      <c r="A22" s="14"/>
      <c r="B22" s="16" t="s">
        <v>23</v>
      </c>
      <c r="C22" s="2">
        <v>14079.6</v>
      </c>
      <c r="D22" s="2">
        <v>0</v>
      </c>
      <c r="E22" s="2">
        <v>14079.6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14079.6</v>
      </c>
      <c r="P22" s="2">
        <v>0</v>
      </c>
      <c r="Q22" s="26">
        <v>14079.6</v>
      </c>
    </row>
    <row r="23" spans="1:17" ht="78.75" x14ac:dyDescent="0.2">
      <c r="A23" s="14"/>
      <c r="B23" s="16" t="s">
        <v>22</v>
      </c>
      <c r="C23" s="2">
        <v>657.3</v>
      </c>
      <c r="D23" s="2">
        <v>0</v>
      </c>
      <c r="E23" s="2">
        <v>657.3</v>
      </c>
      <c r="F23" s="2">
        <v>740.2</v>
      </c>
      <c r="G23" s="2">
        <v>0</v>
      </c>
      <c r="H23" s="2">
        <v>740.2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1397.5</v>
      </c>
      <c r="P23" s="2">
        <v>0</v>
      </c>
      <c r="Q23" s="26">
        <v>1397.5</v>
      </c>
    </row>
    <row r="24" spans="1:17" ht="56.25" x14ac:dyDescent="0.2">
      <c r="A24" s="14"/>
      <c r="B24" s="16" t="s">
        <v>21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1716.5</v>
      </c>
      <c r="M24" s="2">
        <v>0</v>
      </c>
      <c r="N24" s="2">
        <v>1716.5</v>
      </c>
      <c r="O24" s="2">
        <v>1716.5</v>
      </c>
      <c r="P24" s="2">
        <v>0</v>
      </c>
      <c r="Q24" s="26">
        <v>1716.5</v>
      </c>
    </row>
    <row r="25" spans="1:17" ht="45" x14ac:dyDescent="0.2">
      <c r="A25" s="14"/>
      <c r="B25" s="16" t="s">
        <v>20</v>
      </c>
      <c r="C25" s="2">
        <v>1481</v>
      </c>
      <c r="D25" s="2">
        <v>0</v>
      </c>
      <c r="E25" s="2">
        <v>1481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1481</v>
      </c>
      <c r="P25" s="2">
        <v>0</v>
      </c>
      <c r="Q25" s="26">
        <v>1481</v>
      </c>
    </row>
    <row r="26" spans="1:17" ht="45" x14ac:dyDescent="0.2">
      <c r="A26" s="14"/>
      <c r="B26" s="16" t="s">
        <v>19</v>
      </c>
      <c r="C26" s="2">
        <v>1000</v>
      </c>
      <c r="D26" s="2">
        <v>0</v>
      </c>
      <c r="E26" s="2">
        <v>1000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1000</v>
      </c>
      <c r="P26" s="2">
        <v>0</v>
      </c>
      <c r="Q26" s="26">
        <v>1000</v>
      </c>
    </row>
    <row r="27" spans="1:17" ht="56.25" x14ac:dyDescent="0.2">
      <c r="A27" s="14"/>
      <c r="B27" s="16" t="s">
        <v>18</v>
      </c>
      <c r="C27" s="2">
        <v>433.4</v>
      </c>
      <c r="D27" s="2">
        <v>0</v>
      </c>
      <c r="E27" s="2">
        <v>433.4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433.4</v>
      </c>
      <c r="P27" s="2">
        <v>0</v>
      </c>
      <c r="Q27" s="26">
        <v>433.4</v>
      </c>
    </row>
    <row r="28" spans="1:17" ht="90" x14ac:dyDescent="0.2">
      <c r="A28" s="14"/>
      <c r="B28" s="16" t="s">
        <v>17</v>
      </c>
      <c r="C28" s="2">
        <v>100</v>
      </c>
      <c r="D28" s="2">
        <v>0</v>
      </c>
      <c r="E28" s="2">
        <v>100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100</v>
      </c>
      <c r="P28" s="2">
        <v>0</v>
      </c>
      <c r="Q28" s="26">
        <v>100</v>
      </c>
    </row>
    <row r="29" spans="1:17" ht="45" x14ac:dyDescent="0.2">
      <c r="A29" s="14"/>
      <c r="B29" s="16" t="s">
        <v>16</v>
      </c>
      <c r="C29" s="2">
        <v>649.6</v>
      </c>
      <c r="D29" s="2">
        <v>0</v>
      </c>
      <c r="E29" s="2">
        <v>649.6</v>
      </c>
      <c r="F29" s="2">
        <v>162.4</v>
      </c>
      <c r="G29" s="2">
        <v>0</v>
      </c>
      <c r="H29" s="2">
        <v>162.4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812</v>
      </c>
      <c r="P29" s="2">
        <v>0</v>
      </c>
      <c r="Q29" s="26">
        <v>812</v>
      </c>
    </row>
    <row r="30" spans="1:17" ht="56.25" x14ac:dyDescent="0.2">
      <c r="A30" s="14"/>
      <c r="B30" s="16" t="s">
        <v>15</v>
      </c>
      <c r="C30" s="2">
        <v>0</v>
      </c>
      <c r="D30" s="2">
        <v>0</v>
      </c>
      <c r="E30" s="2">
        <v>0</v>
      </c>
      <c r="F30" s="2">
        <v>43442.6</v>
      </c>
      <c r="G30" s="2">
        <v>0</v>
      </c>
      <c r="H30" s="2">
        <v>43442.6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43442.6</v>
      </c>
      <c r="P30" s="2">
        <v>0</v>
      </c>
      <c r="Q30" s="26">
        <v>43442.6</v>
      </c>
    </row>
    <row r="31" spans="1:17" ht="33.75" x14ac:dyDescent="0.2">
      <c r="A31" s="14"/>
      <c r="B31" s="16" t="s">
        <v>14</v>
      </c>
      <c r="C31" s="2">
        <v>5515.9</v>
      </c>
      <c r="D31" s="2">
        <v>0</v>
      </c>
      <c r="E31" s="2">
        <v>5515.9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5515.9</v>
      </c>
      <c r="P31" s="2">
        <v>0</v>
      </c>
      <c r="Q31" s="26">
        <v>5515.9</v>
      </c>
    </row>
    <row r="32" spans="1:17" ht="67.5" x14ac:dyDescent="0.2">
      <c r="A32" s="14"/>
      <c r="B32" s="16" t="s">
        <v>13</v>
      </c>
      <c r="C32" s="2">
        <v>15018.3</v>
      </c>
      <c r="D32" s="2">
        <v>0</v>
      </c>
      <c r="E32" s="2">
        <v>15018.3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15018.3</v>
      </c>
      <c r="P32" s="2">
        <v>0</v>
      </c>
      <c r="Q32" s="26">
        <v>15018.3</v>
      </c>
    </row>
    <row r="33" spans="1:17" ht="90" x14ac:dyDescent="0.2">
      <c r="A33" s="14"/>
      <c r="B33" s="16" t="s">
        <v>12</v>
      </c>
      <c r="C33" s="2">
        <v>4334.8</v>
      </c>
      <c r="D33" s="2">
        <v>0</v>
      </c>
      <c r="E33" s="2">
        <v>4334.8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4334.8</v>
      </c>
      <c r="P33" s="2">
        <v>0</v>
      </c>
      <c r="Q33" s="26">
        <v>4334.8</v>
      </c>
    </row>
    <row r="34" spans="1:17" ht="112.5" x14ac:dyDescent="0.2">
      <c r="A34" s="14"/>
      <c r="B34" s="16" t="s">
        <v>11</v>
      </c>
      <c r="C34" s="2">
        <v>1248.5999999999999</v>
      </c>
      <c r="D34" s="2">
        <v>0</v>
      </c>
      <c r="E34" s="2">
        <v>1248.5999999999999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1248.5999999999999</v>
      </c>
      <c r="P34" s="2">
        <v>0</v>
      </c>
      <c r="Q34" s="26">
        <v>1248.5999999999999</v>
      </c>
    </row>
    <row r="35" spans="1:17" ht="56.25" x14ac:dyDescent="0.2">
      <c r="A35" s="14"/>
      <c r="B35" s="16" t="s">
        <v>10</v>
      </c>
      <c r="C35" s="2">
        <v>818.9</v>
      </c>
      <c r="D35" s="2">
        <v>0</v>
      </c>
      <c r="E35" s="2">
        <v>818.9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818.9</v>
      </c>
      <c r="P35" s="2">
        <v>0</v>
      </c>
      <c r="Q35" s="26">
        <v>818.9</v>
      </c>
    </row>
    <row r="36" spans="1:17" ht="67.5" x14ac:dyDescent="0.2">
      <c r="A36" s="14"/>
      <c r="B36" s="16" t="s">
        <v>9</v>
      </c>
      <c r="C36" s="2">
        <v>119.1</v>
      </c>
      <c r="D36" s="2">
        <v>0</v>
      </c>
      <c r="E36" s="2">
        <v>119.1</v>
      </c>
      <c r="F36" s="2">
        <v>18.3</v>
      </c>
      <c r="G36" s="2">
        <v>0</v>
      </c>
      <c r="H36" s="2">
        <v>18.3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137.4</v>
      </c>
      <c r="P36" s="2">
        <v>0</v>
      </c>
      <c r="Q36" s="26">
        <v>137.4</v>
      </c>
    </row>
    <row r="37" spans="1:17" ht="135" x14ac:dyDescent="0.2">
      <c r="A37" s="14"/>
      <c r="B37" s="16" t="s">
        <v>8</v>
      </c>
      <c r="C37" s="2">
        <v>2.6</v>
      </c>
      <c r="D37" s="2">
        <v>0</v>
      </c>
      <c r="E37" s="2">
        <v>2.6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2.6</v>
      </c>
      <c r="P37" s="2">
        <v>0</v>
      </c>
      <c r="Q37" s="26">
        <v>2.6</v>
      </c>
    </row>
    <row r="38" spans="1:17" ht="67.5" x14ac:dyDescent="0.2">
      <c r="A38" s="14"/>
      <c r="B38" s="16" t="s">
        <v>7</v>
      </c>
      <c r="C38" s="2">
        <v>5670.1</v>
      </c>
      <c r="D38" s="2">
        <v>0</v>
      </c>
      <c r="E38" s="2">
        <v>5670.1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5670.1</v>
      </c>
      <c r="P38" s="2">
        <v>0</v>
      </c>
      <c r="Q38" s="26">
        <v>5670.1</v>
      </c>
    </row>
    <row r="39" spans="1:17" ht="67.5" x14ac:dyDescent="0.2">
      <c r="A39" s="14"/>
      <c r="B39" s="16" t="s">
        <v>6</v>
      </c>
      <c r="C39" s="2">
        <v>5543.9</v>
      </c>
      <c r="D39" s="2">
        <v>0</v>
      </c>
      <c r="E39" s="2">
        <v>5543.9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5543.9</v>
      </c>
      <c r="P39" s="2">
        <v>0</v>
      </c>
      <c r="Q39" s="26">
        <v>5543.9</v>
      </c>
    </row>
    <row r="40" spans="1:17" ht="56.25" x14ac:dyDescent="0.2">
      <c r="A40" s="14"/>
      <c r="B40" s="16" t="s">
        <v>5</v>
      </c>
      <c r="C40" s="2">
        <v>13.1</v>
      </c>
      <c r="D40" s="2">
        <v>0</v>
      </c>
      <c r="E40" s="2">
        <v>13.1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13.1</v>
      </c>
      <c r="P40" s="2">
        <v>0</v>
      </c>
      <c r="Q40" s="26">
        <v>13.1</v>
      </c>
    </row>
    <row r="41" spans="1:17" ht="45" x14ac:dyDescent="0.2">
      <c r="A41" s="14"/>
      <c r="B41" s="16" t="s">
        <v>4</v>
      </c>
      <c r="C41" s="2">
        <v>0</v>
      </c>
      <c r="D41" s="2">
        <v>0</v>
      </c>
      <c r="E41" s="2">
        <v>0</v>
      </c>
      <c r="F41" s="2">
        <v>2565.8000000000002</v>
      </c>
      <c r="G41" s="2">
        <v>0</v>
      </c>
      <c r="H41" s="2">
        <v>2565.8000000000002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2565.8000000000002</v>
      </c>
      <c r="P41" s="2">
        <v>0</v>
      </c>
      <c r="Q41" s="26">
        <v>2565.8000000000002</v>
      </c>
    </row>
    <row r="42" spans="1:17" ht="78.75" x14ac:dyDescent="0.2">
      <c r="A42" s="14"/>
      <c r="B42" s="16" t="s">
        <v>3</v>
      </c>
      <c r="C42" s="2">
        <v>945</v>
      </c>
      <c r="D42" s="2">
        <v>0</v>
      </c>
      <c r="E42" s="2">
        <v>945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945</v>
      </c>
      <c r="P42" s="2">
        <v>0</v>
      </c>
      <c r="Q42" s="26">
        <v>945</v>
      </c>
    </row>
    <row r="43" spans="1:17" ht="79.5" thickBot="1" x14ac:dyDescent="0.25">
      <c r="A43" s="14"/>
      <c r="B43" s="17" t="s">
        <v>2</v>
      </c>
      <c r="C43" s="3">
        <v>225.7</v>
      </c>
      <c r="D43" s="3">
        <v>0</v>
      </c>
      <c r="E43" s="3">
        <v>225.7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225.7</v>
      </c>
      <c r="P43" s="3">
        <v>0</v>
      </c>
      <c r="Q43" s="27">
        <v>225.7</v>
      </c>
    </row>
    <row r="44" spans="1:17" s="22" customFormat="1" ht="19.149999999999999" customHeight="1" thickBot="1" x14ac:dyDescent="0.25">
      <c r="A44" s="18"/>
      <c r="B44" s="19" t="s">
        <v>1</v>
      </c>
      <c r="C44" s="20">
        <v>569892.80000000005</v>
      </c>
      <c r="D44" s="20">
        <v>830</v>
      </c>
      <c r="E44" s="20">
        <v>570722.80000000005</v>
      </c>
      <c r="F44" s="20">
        <v>46929.3</v>
      </c>
      <c r="G44" s="20">
        <v>0</v>
      </c>
      <c r="H44" s="20">
        <v>46929.3</v>
      </c>
      <c r="I44" s="20">
        <v>1282854.3</v>
      </c>
      <c r="J44" s="20">
        <v>-90000</v>
      </c>
      <c r="K44" s="20">
        <v>1192854.3</v>
      </c>
      <c r="L44" s="20">
        <v>1716.5</v>
      </c>
      <c r="M44" s="20">
        <v>0</v>
      </c>
      <c r="N44" s="20">
        <v>1716.5</v>
      </c>
      <c r="O44" s="20">
        <v>1901392.9</v>
      </c>
      <c r="P44" s="20">
        <v>-89170</v>
      </c>
      <c r="Q44" s="21">
        <v>1812222.9</v>
      </c>
    </row>
    <row r="45" spans="1:17" ht="12.75" customHeight="1" x14ac:dyDescent="0.2">
      <c r="A45" s="23"/>
      <c r="B45" s="4"/>
      <c r="C45" s="4"/>
      <c r="D45" s="4"/>
      <c r="E45" s="70"/>
      <c r="F45" s="70"/>
      <c r="G45" s="2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2.7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2.75" customHeight="1" x14ac:dyDescent="0.2">
      <c r="A47" s="4" t="s">
        <v>0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</sheetData>
  <mergeCells count="12">
    <mergeCell ref="O11:Q11"/>
    <mergeCell ref="O9:Q9"/>
    <mergeCell ref="B6:Q8"/>
    <mergeCell ref="N2:Q2"/>
    <mergeCell ref="N3:Q3"/>
    <mergeCell ref="N4:Q4"/>
    <mergeCell ref="E45:F45"/>
    <mergeCell ref="C10:N10"/>
    <mergeCell ref="C11:E11"/>
    <mergeCell ref="F11:H11"/>
    <mergeCell ref="I11:K11"/>
    <mergeCell ref="L11:N11"/>
  </mergeCells>
  <pageMargins left="0.74999998873613005" right="0.74999998873613005" top="0.999999984981507" bottom="0.999999984981507" header="0.499999992490753" footer="0.499999992490753"/>
  <pageSetup paperSize="9" scale="56" fitToHeight="0" orientation="landscape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zoomScaleNormal="100" workbookViewId="0">
      <selection activeCell="N4" sqref="N4:Q4"/>
    </sheetView>
  </sheetViews>
  <sheetFormatPr defaultColWidth="9" defaultRowHeight="11.25" x14ac:dyDescent="0.2"/>
  <cols>
    <col min="1" max="1" width="3.140625" style="5" customWidth="1"/>
    <col min="2" max="2" width="18.42578125" style="5" customWidth="1"/>
    <col min="3" max="16384" width="9" style="5"/>
  </cols>
  <sheetData>
    <row r="1" spans="1:17" x14ac:dyDescent="0.2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84" t="s">
        <v>85</v>
      </c>
      <c r="O2" s="85"/>
      <c r="P2" s="85"/>
      <c r="Q2" s="85"/>
    </row>
    <row r="3" spans="1:17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84" t="s">
        <v>44</v>
      </c>
      <c r="O3" s="85"/>
      <c r="P3" s="85"/>
      <c r="Q3" s="85"/>
    </row>
    <row r="4" spans="1:17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84" t="s">
        <v>88</v>
      </c>
      <c r="O4" s="85"/>
      <c r="P4" s="85"/>
      <c r="Q4" s="85"/>
    </row>
    <row r="5" spans="1:17" x14ac:dyDescent="0.2">
      <c r="A5" s="28"/>
      <c r="B5" s="83" t="s">
        <v>74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ht="5.45" customHeight="1" x14ac:dyDescent="0.2">
      <c r="A6" s="28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17" ht="6.2" customHeight="1" x14ac:dyDescent="0.2">
      <c r="A7" s="28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17" ht="12" thickBo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40" t="s">
        <v>42</v>
      </c>
    </row>
    <row r="9" spans="1:17" ht="12" thickBot="1" x14ac:dyDescent="0.25">
      <c r="A9" s="28"/>
      <c r="B9" s="41"/>
      <c r="C9" s="93" t="s">
        <v>35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86" t="s">
        <v>41</v>
      </c>
      <c r="P9" s="87"/>
      <c r="Q9" s="88"/>
    </row>
    <row r="10" spans="1:17" s="11" customFormat="1" ht="31.9" customHeight="1" thickBot="1" x14ac:dyDescent="0.25">
      <c r="A10" s="42"/>
      <c r="B10" s="43"/>
      <c r="C10" s="94" t="s">
        <v>40</v>
      </c>
      <c r="D10" s="94"/>
      <c r="E10" s="95"/>
      <c r="F10" s="94" t="s">
        <v>39</v>
      </c>
      <c r="G10" s="94"/>
      <c r="H10" s="95"/>
      <c r="I10" s="94" t="s">
        <v>38</v>
      </c>
      <c r="J10" s="94"/>
      <c r="K10" s="95"/>
      <c r="L10" s="94" t="s">
        <v>45</v>
      </c>
      <c r="M10" s="94"/>
      <c r="N10" s="94"/>
      <c r="O10" s="89"/>
      <c r="P10" s="90"/>
      <c r="Q10" s="91"/>
    </row>
    <row r="11" spans="1:17" ht="34.5" thickBot="1" x14ac:dyDescent="0.25">
      <c r="A11" s="28"/>
      <c r="B11" s="32" t="s">
        <v>36</v>
      </c>
      <c r="C11" s="33" t="s">
        <v>34</v>
      </c>
      <c r="D11" s="33" t="s">
        <v>33</v>
      </c>
      <c r="E11" s="33" t="s">
        <v>32</v>
      </c>
      <c r="F11" s="33" t="s">
        <v>34</v>
      </c>
      <c r="G11" s="33" t="s">
        <v>33</v>
      </c>
      <c r="H11" s="33" t="s">
        <v>32</v>
      </c>
      <c r="I11" s="33" t="s">
        <v>34</v>
      </c>
      <c r="J11" s="33" t="s">
        <v>33</v>
      </c>
      <c r="K11" s="33" t="s">
        <v>32</v>
      </c>
      <c r="L11" s="33" t="s">
        <v>34</v>
      </c>
      <c r="M11" s="33" t="s">
        <v>33</v>
      </c>
      <c r="N11" s="33" t="s">
        <v>32</v>
      </c>
      <c r="O11" s="32" t="s">
        <v>34</v>
      </c>
      <c r="P11" s="32" t="s">
        <v>33</v>
      </c>
      <c r="Q11" s="32" t="s">
        <v>32</v>
      </c>
    </row>
    <row r="12" spans="1:17" ht="67.5" x14ac:dyDescent="0.2">
      <c r="A12" s="44"/>
      <c r="B12" s="31" t="s">
        <v>46</v>
      </c>
      <c r="C12" s="35">
        <v>58.6</v>
      </c>
      <c r="D12" s="35">
        <v>0</v>
      </c>
      <c r="E12" s="35">
        <v>58.6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58.6</v>
      </c>
      <c r="P12" s="35">
        <v>0</v>
      </c>
      <c r="Q12" s="35">
        <v>58.6</v>
      </c>
    </row>
    <row r="13" spans="1:17" ht="123.75" x14ac:dyDescent="0.2">
      <c r="A13" s="44"/>
      <c r="B13" s="30" t="s">
        <v>47</v>
      </c>
      <c r="C13" s="36">
        <v>0</v>
      </c>
      <c r="D13" s="36">
        <v>0</v>
      </c>
      <c r="E13" s="36">
        <v>0</v>
      </c>
      <c r="F13" s="36">
        <v>6237.8</v>
      </c>
      <c r="G13" s="36">
        <v>0</v>
      </c>
      <c r="H13" s="36">
        <v>6237.8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6237.8</v>
      </c>
      <c r="P13" s="36">
        <v>0</v>
      </c>
      <c r="Q13" s="36">
        <v>6237.8</v>
      </c>
    </row>
    <row r="14" spans="1:17" ht="123.75" x14ac:dyDescent="0.2">
      <c r="A14" s="44"/>
      <c r="B14" s="30" t="s">
        <v>48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1371.5</v>
      </c>
      <c r="J14" s="36">
        <v>0</v>
      </c>
      <c r="K14" s="36">
        <v>1371.5</v>
      </c>
      <c r="L14" s="36">
        <v>0</v>
      </c>
      <c r="M14" s="36">
        <v>0</v>
      </c>
      <c r="N14" s="36">
        <v>0</v>
      </c>
      <c r="O14" s="36">
        <v>1371.5</v>
      </c>
      <c r="P14" s="36">
        <v>0</v>
      </c>
      <c r="Q14" s="36">
        <v>1371.5</v>
      </c>
    </row>
    <row r="15" spans="1:17" ht="135" x14ac:dyDescent="0.2">
      <c r="A15" s="44"/>
      <c r="B15" s="30" t="s">
        <v>49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937.5</v>
      </c>
      <c r="J15" s="36">
        <v>0</v>
      </c>
      <c r="K15" s="36">
        <v>937.5</v>
      </c>
      <c r="L15" s="36">
        <v>0</v>
      </c>
      <c r="M15" s="36">
        <v>0</v>
      </c>
      <c r="N15" s="36">
        <v>0</v>
      </c>
      <c r="O15" s="36">
        <v>937.5</v>
      </c>
      <c r="P15" s="36">
        <v>0</v>
      </c>
      <c r="Q15" s="36">
        <v>937.5</v>
      </c>
    </row>
    <row r="16" spans="1:17" ht="180" x14ac:dyDescent="0.2">
      <c r="A16" s="44"/>
      <c r="B16" s="30" t="s">
        <v>50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2078.9</v>
      </c>
      <c r="J16" s="36">
        <v>-341.1</v>
      </c>
      <c r="K16" s="36">
        <v>1737.8</v>
      </c>
      <c r="L16" s="36">
        <v>0</v>
      </c>
      <c r="M16" s="36">
        <v>0</v>
      </c>
      <c r="N16" s="36">
        <v>0</v>
      </c>
      <c r="O16" s="36">
        <v>2078.9</v>
      </c>
      <c r="P16" s="36">
        <v>-341.1</v>
      </c>
      <c r="Q16" s="36">
        <v>1737.8</v>
      </c>
    </row>
    <row r="17" spans="1:17" ht="168.75" x14ac:dyDescent="0.2">
      <c r="A17" s="44"/>
      <c r="B17" s="30" t="s">
        <v>51</v>
      </c>
      <c r="C17" s="36">
        <v>59103.199999999997</v>
      </c>
      <c r="D17" s="36">
        <v>0</v>
      </c>
      <c r="E17" s="36">
        <v>59103.199999999997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59103.199999999997</v>
      </c>
      <c r="P17" s="36">
        <v>0</v>
      </c>
      <c r="Q17" s="36">
        <v>59103.199999999997</v>
      </c>
    </row>
    <row r="18" spans="1:17" ht="67.5" x14ac:dyDescent="0.2">
      <c r="A18" s="44"/>
      <c r="B18" s="30" t="s">
        <v>52</v>
      </c>
      <c r="C18" s="36">
        <v>1198.2</v>
      </c>
      <c r="D18" s="36">
        <v>0</v>
      </c>
      <c r="E18" s="36">
        <v>1198.2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1198.2</v>
      </c>
      <c r="P18" s="36">
        <v>0</v>
      </c>
      <c r="Q18" s="36">
        <v>1198.2</v>
      </c>
    </row>
    <row r="19" spans="1:17" ht="101.25" x14ac:dyDescent="0.2">
      <c r="A19" s="44"/>
      <c r="B19" s="30" t="s">
        <v>73</v>
      </c>
      <c r="C19" s="36">
        <v>0</v>
      </c>
      <c r="D19" s="36">
        <v>0</v>
      </c>
      <c r="E19" s="36">
        <v>0</v>
      </c>
      <c r="F19" s="36">
        <v>0.1</v>
      </c>
      <c r="G19" s="36">
        <v>-0.1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0.1</v>
      </c>
      <c r="P19" s="36">
        <v>-0.1</v>
      </c>
      <c r="Q19" s="36">
        <v>0</v>
      </c>
    </row>
    <row r="20" spans="1:17" ht="146.25" x14ac:dyDescent="0.2">
      <c r="A20" s="44"/>
      <c r="B20" s="30" t="s">
        <v>53</v>
      </c>
      <c r="C20" s="36">
        <v>203208.3</v>
      </c>
      <c r="D20" s="36">
        <v>21800</v>
      </c>
      <c r="E20" s="36">
        <v>225008.3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203208.3</v>
      </c>
      <c r="P20" s="36">
        <v>21800</v>
      </c>
      <c r="Q20" s="36">
        <v>225008.3</v>
      </c>
    </row>
    <row r="21" spans="1:17" ht="90" x14ac:dyDescent="0.2">
      <c r="A21" s="44"/>
      <c r="B21" s="30" t="s">
        <v>54</v>
      </c>
      <c r="C21" s="36">
        <v>0</v>
      </c>
      <c r="D21" s="36">
        <v>0</v>
      </c>
      <c r="E21" s="36">
        <v>0</v>
      </c>
      <c r="F21" s="36">
        <v>91651.199999999997</v>
      </c>
      <c r="G21" s="36">
        <v>0</v>
      </c>
      <c r="H21" s="36">
        <v>91651.199999999997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91651.199999999997</v>
      </c>
      <c r="P21" s="36">
        <v>0</v>
      </c>
      <c r="Q21" s="36">
        <v>91651.199999999997</v>
      </c>
    </row>
    <row r="22" spans="1:17" ht="292.5" x14ac:dyDescent="0.2">
      <c r="A22" s="44"/>
      <c r="B22" s="30" t="s">
        <v>55</v>
      </c>
      <c r="C22" s="36">
        <v>57835</v>
      </c>
      <c r="D22" s="36">
        <v>0</v>
      </c>
      <c r="E22" s="36">
        <v>57835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57835</v>
      </c>
      <c r="P22" s="36">
        <v>0</v>
      </c>
      <c r="Q22" s="36">
        <v>57835</v>
      </c>
    </row>
    <row r="23" spans="1:17" ht="112.5" x14ac:dyDescent="0.2">
      <c r="A23" s="44"/>
      <c r="B23" s="30" t="s">
        <v>56</v>
      </c>
      <c r="C23" s="36">
        <v>0</v>
      </c>
      <c r="D23" s="36">
        <v>0</v>
      </c>
      <c r="E23" s="36">
        <v>0</v>
      </c>
      <c r="F23" s="36">
        <v>34672.6</v>
      </c>
      <c r="G23" s="36">
        <v>0</v>
      </c>
      <c r="H23" s="36">
        <v>34672.6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34672.6</v>
      </c>
      <c r="P23" s="36">
        <v>0</v>
      </c>
      <c r="Q23" s="36">
        <v>34672.6</v>
      </c>
    </row>
    <row r="24" spans="1:17" ht="67.5" x14ac:dyDescent="0.2">
      <c r="A24" s="44"/>
      <c r="B24" s="30" t="s">
        <v>57</v>
      </c>
      <c r="C24" s="36">
        <v>0</v>
      </c>
      <c r="D24" s="36">
        <v>0</v>
      </c>
      <c r="E24" s="36">
        <v>0</v>
      </c>
      <c r="F24" s="36">
        <v>47058.6</v>
      </c>
      <c r="G24" s="36">
        <v>0</v>
      </c>
      <c r="H24" s="36">
        <v>47058.6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47058.6</v>
      </c>
      <c r="P24" s="36">
        <v>0</v>
      </c>
      <c r="Q24" s="36">
        <v>47058.6</v>
      </c>
    </row>
    <row r="25" spans="1:17" ht="45" x14ac:dyDescent="0.2">
      <c r="A25" s="44"/>
      <c r="B25" s="30" t="s">
        <v>58</v>
      </c>
      <c r="C25" s="36">
        <v>0</v>
      </c>
      <c r="D25" s="36">
        <v>0</v>
      </c>
      <c r="E25" s="36">
        <v>0</v>
      </c>
      <c r="F25" s="36">
        <v>143.1</v>
      </c>
      <c r="G25" s="36">
        <v>0</v>
      </c>
      <c r="H25" s="36">
        <v>143.1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143.1</v>
      </c>
      <c r="P25" s="36">
        <v>0</v>
      </c>
      <c r="Q25" s="36">
        <v>143.1</v>
      </c>
    </row>
    <row r="26" spans="1:17" ht="56.25" x14ac:dyDescent="0.2">
      <c r="A26" s="44"/>
      <c r="B26" s="30" t="s">
        <v>59</v>
      </c>
      <c r="C26" s="36">
        <v>6494.5</v>
      </c>
      <c r="D26" s="36">
        <v>0</v>
      </c>
      <c r="E26" s="36">
        <v>6494.5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6494.5</v>
      </c>
      <c r="P26" s="36">
        <v>0</v>
      </c>
      <c r="Q26" s="36">
        <v>6494.5</v>
      </c>
    </row>
    <row r="27" spans="1:17" ht="135" x14ac:dyDescent="0.2">
      <c r="A27" s="44"/>
      <c r="B27" s="30" t="s">
        <v>60</v>
      </c>
      <c r="C27" s="36">
        <v>32069.599999999999</v>
      </c>
      <c r="D27" s="36">
        <v>0</v>
      </c>
      <c r="E27" s="36">
        <v>32069.599999999999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32069.599999999999</v>
      </c>
      <c r="P27" s="36">
        <v>0</v>
      </c>
      <c r="Q27" s="36">
        <v>32069.599999999999</v>
      </c>
    </row>
    <row r="28" spans="1:17" ht="56.25" x14ac:dyDescent="0.2">
      <c r="A28" s="44"/>
      <c r="B28" s="30" t="s">
        <v>61</v>
      </c>
      <c r="C28" s="36">
        <v>5635.6</v>
      </c>
      <c r="D28" s="36">
        <v>0</v>
      </c>
      <c r="E28" s="36">
        <v>5635.6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5635.6</v>
      </c>
      <c r="P28" s="36">
        <v>0</v>
      </c>
      <c r="Q28" s="36">
        <v>5635.6</v>
      </c>
    </row>
    <row r="29" spans="1:17" ht="90" x14ac:dyDescent="0.2">
      <c r="A29" s="44"/>
      <c r="B29" s="30" t="s">
        <v>62</v>
      </c>
      <c r="C29" s="36">
        <v>0</v>
      </c>
      <c r="D29" s="36">
        <v>0</v>
      </c>
      <c r="E29" s="36">
        <v>0</v>
      </c>
      <c r="F29" s="36">
        <v>1200</v>
      </c>
      <c r="G29" s="36">
        <v>0</v>
      </c>
      <c r="H29" s="36">
        <v>1200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1200</v>
      </c>
      <c r="P29" s="36">
        <v>0</v>
      </c>
      <c r="Q29" s="36">
        <v>1200</v>
      </c>
    </row>
    <row r="30" spans="1:17" ht="123.75" x14ac:dyDescent="0.2">
      <c r="A30" s="44"/>
      <c r="B30" s="30" t="s">
        <v>63</v>
      </c>
      <c r="C30" s="36">
        <v>0</v>
      </c>
      <c r="D30" s="36">
        <v>0</v>
      </c>
      <c r="E30" s="36">
        <v>0</v>
      </c>
      <c r="F30" s="36">
        <v>224.4</v>
      </c>
      <c r="G30" s="36">
        <v>0</v>
      </c>
      <c r="H30" s="36">
        <v>224.4</v>
      </c>
      <c r="I30" s="36">
        <v>0</v>
      </c>
      <c r="J30" s="36">
        <v>0</v>
      </c>
      <c r="K30" s="36">
        <v>0</v>
      </c>
      <c r="L30" s="36">
        <v>413.5</v>
      </c>
      <c r="M30" s="36">
        <v>0</v>
      </c>
      <c r="N30" s="36">
        <v>413.5</v>
      </c>
      <c r="O30" s="36">
        <v>637.9</v>
      </c>
      <c r="P30" s="36">
        <v>0</v>
      </c>
      <c r="Q30" s="36">
        <v>637.9</v>
      </c>
    </row>
    <row r="31" spans="1:17" ht="135" x14ac:dyDescent="0.2">
      <c r="A31" s="44"/>
      <c r="B31" s="30" t="s">
        <v>64</v>
      </c>
      <c r="C31" s="36">
        <v>0</v>
      </c>
      <c r="D31" s="36">
        <v>0</v>
      </c>
      <c r="E31" s="36">
        <v>0</v>
      </c>
      <c r="F31" s="36">
        <v>9756.6</v>
      </c>
      <c r="G31" s="36">
        <v>0</v>
      </c>
      <c r="H31" s="36">
        <v>9756.6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9756.6</v>
      </c>
      <c r="P31" s="36">
        <v>0</v>
      </c>
      <c r="Q31" s="36">
        <v>9756.6</v>
      </c>
    </row>
    <row r="32" spans="1:17" ht="180" x14ac:dyDescent="0.2">
      <c r="A32" s="44"/>
      <c r="B32" s="30" t="s">
        <v>65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80</v>
      </c>
      <c r="M32" s="36">
        <v>0</v>
      </c>
      <c r="N32" s="36">
        <v>80</v>
      </c>
      <c r="O32" s="36">
        <v>80</v>
      </c>
      <c r="P32" s="36">
        <v>0</v>
      </c>
      <c r="Q32" s="36">
        <v>80</v>
      </c>
    </row>
    <row r="33" spans="1:17" ht="56.25" x14ac:dyDescent="0.2">
      <c r="A33" s="44"/>
      <c r="B33" s="30" t="s">
        <v>66</v>
      </c>
      <c r="C33" s="36">
        <v>64275.9</v>
      </c>
      <c r="D33" s="36">
        <v>-32383.599999999999</v>
      </c>
      <c r="E33" s="36">
        <v>31892.3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64275.9</v>
      </c>
      <c r="P33" s="36">
        <v>-32383.599999999999</v>
      </c>
      <c r="Q33" s="36">
        <v>31892.3</v>
      </c>
    </row>
    <row r="34" spans="1:17" ht="78.75" x14ac:dyDescent="0.2">
      <c r="A34" s="44"/>
      <c r="B34" s="30" t="s">
        <v>67</v>
      </c>
      <c r="C34" s="36">
        <v>14250.6</v>
      </c>
      <c r="D34" s="36">
        <v>0</v>
      </c>
      <c r="E34" s="36">
        <v>14250.6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14250.6</v>
      </c>
      <c r="P34" s="36">
        <v>0</v>
      </c>
      <c r="Q34" s="36">
        <v>14250.6</v>
      </c>
    </row>
    <row r="35" spans="1:17" ht="225" x14ac:dyDescent="0.2">
      <c r="A35" s="44"/>
      <c r="B35" s="30" t="s">
        <v>68</v>
      </c>
      <c r="C35" s="36">
        <v>352.1</v>
      </c>
      <c r="D35" s="36">
        <v>0</v>
      </c>
      <c r="E35" s="36">
        <v>352.1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352.1</v>
      </c>
      <c r="P35" s="36">
        <v>0</v>
      </c>
      <c r="Q35" s="36">
        <v>352.1</v>
      </c>
    </row>
    <row r="36" spans="1:17" ht="202.5" x14ac:dyDescent="0.2">
      <c r="A36" s="44"/>
      <c r="B36" s="30" t="s">
        <v>69</v>
      </c>
      <c r="C36" s="36">
        <v>2304.5</v>
      </c>
      <c r="D36" s="36">
        <v>0</v>
      </c>
      <c r="E36" s="36">
        <v>2304.5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2304.5</v>
      </c>
      <c r="P36" s="36">
        <v>0</v>
      </c>
      <c r="Q36" s="36">
        <v>2304.5</v>
      </c>
    </row>
    <row r="37" spans="1:17" ht="123.75" x14ac:dyDescent="0.2">
      <c r="A37" s="44"/>
      <c r="B37" s="30" t="s">
        <v>70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2145.1999999999998</v>
      </c>
      <c r="J37" s="36">
        <v>0</v>
      </c>
      <c r="K37" s="36">
        <v>2145.1999999999998</v>
      </c>
      <c r="L37" s="36">
        <v>0</v>
      </c>
      <c r="M37" s="36">
        <v>0</v>
      </c>
      <c r="N37" s="36">
        <v>0</v>
      </c>
      <c r="O37" s="36">
        <v>2145.1999999999998</v>
      </c>
      <c r="P37" s="36">
        <v>0</v>
      </c>
      <c r="Q37" s="36">
        <v>2145.1999999999998</v>
      </c>
    </row>
    <row r="38" spans="1:17" ht="213.75" x14ac:dyDescent="0.2">
      <c r="A38" s="44"/>
      <c r="B38" s="30" t="s">
        <v>71</v>
      </c>
      <c r="C38" s="36">
        <v>950</v>
      </c>
      <c r="D38" s="36">
        <v>0</v>
      </c>
      <c r="E38" s="36">
        <v>950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950</v>
      </c>
      <c r="P38" s="36">
        <v>0</v>
      </c>
      <c r="Q38" s="36">
        <v>950</v>
      </c>
    </row>
    <row r="39" spans="1:17" ht="135.75" thickBot="1" x14ac:dyDescent="0.25">
      <c r="A39" s="44"/>
      <c r="B39" s="37" t="s">
        <v>72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3671.7</v>
      </c>
      <c r="J39" s="38">
        <v>0</v>
      </c>
      <c r="K39" s="38">
        <v>3671.7</v>
      </c>
      <c r="L39" s="38">
        <v>0</v>
      </c>
      <c r="M39" s="38">
        <v>0</v>
      </c>
      <c r="N39" s="38">
        <v>0</v>
      </c>
      <c r="O39" s="38">
        <v>3671.7</v>
      </c>
      <c r="P39" s="38">
        <v>0</v>
      </c>
      <c r="Q39" s="38">
        <v>3671.7</v>
      </c>
    </row>
    <row r="40" spans="1:17" ht="25.15" customHeight="1" thickBot="1" x14ac:dyDescent="0.25">
      <c r="A40" s="45"/>
      <c r="B40" s="46" t="s">
        <v>1</v>
      </c>
      <c r="C40" s="39">
        <f>SUM(C12:C39)</f>
        <v>447736.09999999992</v>
      </c>
      <c r="D40" s="39">
        <f t="shared" ref="D40:Q40" si="0">SUM(D12:D39)</f>
        <v>-10583.599999999999</v>
      </c>
      <c r="E40" s="39">
        <f t="shared" si="0"/>
        <v>437152.49999999988</v>
      </c>
      <c r="F40" s="39">
        <f t="shared" si="0"/>
        <v>190944.4</v>
      </c>
      <c r="G40" s="39">
        <f t="shared" si="0"/>
        <v>-0.1</v>
      </c>
      <c r="H40" s="39">
        <f t="shared" si="0"/>
        <v>190944.30000000002</v>
      </c>
      <c r="I40" s="39">
        <f t="shared" si="0"/>
        <v>10204.799999999999</v>
      </c>
      <c r="J40" s="39">
        <f t="shared" si="0"/>
        <v>-341.1</v>
      </c>
      <c r="K40" s="39">
        <f t="shared" si="0"/>
        <v>9863.7000000000007</v>
      </c>
      <c r="L40" s="39">
        <f t="shared" si="0"/>
        <v>493.5</v>
      </c>
      <c r="M40" s="39">
        <f t="shared" si="0"/>
        <v>0</v>
      </c>
      <c r="N40" s="39">
        <f t="shared" si="0"/>
        <v>493.5</v>
      </c>
      <c r="O40" s="39">
        <f t="shared" si="0"/>
        <v>649378.79999999981</v>
      </c>
      <c r="P40" s="39">
        <f t="shared" si="0"/>
        <v>-10924.8</v>
      </c>
      <c r="Q40" s="39">
        <f t="shared" si="0"/>
        <v>638453.99999999977</v>
      </c>
    </row>
    <row r="41" spans="1:17" x14ac:dyDescent="0.2">
      <c r="A41" s="29"/>
      <c r="B41" s="28"/>
      <c r="C41" s="28"/>
      <c r="D41" s="28"/>
      <c r="E41" s="92"/>
      <c r="F41" s="92"/>
      <c r="G41" s="34"/>
      <c r="H41" s="28"/>
      <c r="I41" s="28"/>
      <c r="J41" s="28"/>
      <c r="K41" s="28"/>
      <c r="L41" s="28"/>
      <c r="M41" s="28"/>
      <c r="N41" s="28"/>
      <c r="O41" s="28"/>
      <c r="P41" s="28"/>
      <c r="Q41" s="28"/>
    </row>
    <row r="42" spans="1:17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</row>
    <row r="43" spans="1:17" x14ac:dyDescent="0.2">
      <c r="A43" s="28" t="s">
        <v>0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</row>
  </sheetData>
  <mergeCells count="11">
    <mergeCell ref="E41:F41"/>
    <mergeCell ref="C9:N9"/>
    <mergeCell ref="C10:E10"/>
    <mergeCell ref="F10:H10"/>
    <mergeCell ref="I10:K10"/>
    <mergeCell ref="L10:N10"/>
    <mergeCell ref="B5:Q7"/>
    <mergeCell ref="N2:Q2"/>
    <mergeCell ref="N3:Q3"/>
    <mergeCell ref="N4:Q4"/>
    <mergeCell ref="O9:Q10"/>
  </mergeCells>
  <pageMargins left="0.70866141732283472" right="0.19685039370078741" top="0.74803149606299213" bottom="0.35433070866141736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view="pageBreakPreview" zoomScale="60" zoomScaleNormal="100" workbookViewId="0">
      <selection activeCell="P4" sqref="P4:T4"/>
    </sheetView>
  </sheetViews>
  <sheetFormatPr defaultColWidth="9" defaultRowHeight="11.25" x14ac:dyDescent="0.2"/>
  <cols>
    <col min="1" max="1" width="2.5703125" style="5" customWidth="1"/>
    <col min="2" max="2" width="26" style="5" customWidth="1"/>
    <col min="3" max="16384" width="9" style="5"/>
  </cols>
  <sheetData>
    <row r="1" spans="1:20" x14ac:dyDescent="0.2">
      <c r="A1" s="47"/>
      <c r="B1" s="47"/>
      <c r="C1" s="47"/>
      <c r="D1" s="47"/>
      <c r="E1" s="47"/>
      <c r="F1" s="47"/>
      <c r="G1" s="47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x14ac:dyDescent="0.2">
      <c r="A2" s="47"/>
      <c r="B2" s="47"/>
      <c r="C2" s="47"/>
      <c r="D2" s="47"/>
      <c r="E2" s="47"/>
      <c r="F2" s="47"/>
      <c r="G2" s="47"/>
      <c r="H2" s="61"/>
      <c r="I2" s="61"/>
      <c r="J2" s="61"/>
      <c r="K2" s="61"/>
      <c r="L2" s="61"/>
      <c r="M2" s="61"/>
      <c r="N2" s="61"/>
      <c r="O2" s="61"/>
      <c r="P2" s="61"/>
      <c r="Q2" s="61"/>
      <c r="R2" s="100" t="s">
        <v>86</v>
      </c>
      <c r="S2" s="101"/>
      <c r="T2" s="101"/>
    </row>
    <row r="3" spans="1:20" x14ac:dyDescent="0.2">
      <c r="A3" s="47"/>
      <c r="B3" s="47"/>
      <c r="C3" s="47"/>
      <c r="D3" s="47"/>
      <c r="E3" s="47"/>
      <c r="F3" s="47"/>
      <c r="G3" s="47"/>
      <c r="H3" s="61"/>
      <c r="I3" s="61"/>
      <c r="J3" s="61"/>
      <c r="K3" s="61"/>
      <c r="L3" s="61"/>
      <c r="M3" s="61"/>
      <c r="N3" s="61"/>
      <c r="O3" s="61"/>
      <c r="P3" s="100" t="s">
        <v>44</v>
      </c>
      <c r="Q3" s="85"/>
      <c r="R3" s="85"/>
      <c r="S3" s="85"/>
      <c r="T3" s="85"/>
    </row>
    <row r="4" spans="1:20" x14ac:dyDescent="0.2">
      <c r="A4" s="61"/>
      <c r="B4" s="61"/>
      <c r="C4" s="61"/>
      <c r="D4" s="61"/>
      <c r="E4" s="61"/>
      <c r="F4" s="61"/>
      <c r="G4" s="47"/>
      <c r="H4" s="61"/>
      <c r="I4" s="61"/>
      <c r="J4" s="61"/>
      <c r="K4" s="61"/>
      <c r="L4" s="61"/>
      <c r="M4" s="61"/>
      <c r="N4" s="61"/>
      <c r="O4" s="61"/>
      <c r="P4" s="100" t="s">
        <v>89</v>
      </c>
      <c r="Q4" s="85"/>
      <c r="R4" s="85"/>
      <c r="S4" s="85"/>
      <c r="T4" s="85"/>
    </row>
    <row r="5" spans="1:20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x14ac:dyDescent="0.2">
      <c r="A6" s="61"/>
      <c r="B6" s="99" t="s">
        <v>82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</row>
    <row r="8" spans="1:20" ht="12" thickBot="1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2" t="s">
        <v>42</v>
      </c>
    </row>
    <row r="9" spans="1:20" x14ac:dyDescent="0.2">
      <c r="A9" s="61"/>
      <c r="B9" s="63"/>
      <c r="C9" s="97" t="s">
        <v>35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102" t="s">
        <v>41</v>
      </c>
      <c r="S9" s="87"/>
      <c r="T9" s="88"/>
    </row>
    <row r="10" spans="1:20" s="11" customFormat="1" ht="45.6" customHeight="1" thickBot="1" x14ac:dyDescent="0.25">
      <c r="A10" s="64"/>
      <c r="B10" s="65"/>
      <c r="C10" s="98" t="s">
        <v>40</v>
      </c>
      <c r="D10" s="98"/>
      <c r="E10" s="98"/>
      <c r="F10" s="98" t="s">
        <v>39</v>
      </c>
      <c r="G10" s="98"/>
      <c r="H10" s="98"/>
      <c r="I10" s="98" t="s">
        <v>38</v>
      </c>
      <c r="J10" s="98"/>
      <c r="K10" s="98"/>
      <c r="L10" s="98" t="s">
        <v>45</v>
      </c>
      <c r="M10" s="98"/>
      <c r="N10" s="98"/>
      <c r="O10" s="98" t="s">
        <v>37</v>
      </c>
      <c r="P10" s="98"/>
      <c r="Q10" s="98"/>
      <c r="R10" s="103"/>
      <c r="S10" s="90"/>
      <c r="T10" s="91"/>
    </row>
    <row r="11" spans="1:20" ht="34.5" thickBot="1" x14ac:dyDescent="0.25">
      <c r="A11" s="61"/>
      <c r="B11" s="51" t="s">
        <v>36</v>
      </c>
      <c r="C11" s="51" t="s">
        <v>34</v>
      </c>
      <c r="D11" s="51" t="s">
        <v>33</v>
      </c>
      <c r="E11" s="51" t="s">
        <v>32</v>
      </c>
      <c r="F11" s="51" t="s">
        <v>34</v>
      </c>
      <c r="G11" s="51" t="s">
        <v>33</v>
      </c>
      <c r="H11" s="51" t="s">
        <v>32</v>
      </c>
      <c r="I11" s="51" t="s">
        <v>34</v>
      </c>
      <c r="J11" s="51" t="s">
        <v>33</v>
      </c>
      <c r="K11" s="51" t="s">
        <v>32</v>
      </c>
      <c r="L11" s="51" t="s">
        <v>34</v>
      </c>
      <c r="M11" s="51" t="s">
        <v>33</v>
      </c>
      <c r="N11" s="51" t="s">
        <v>32</v>
      </c>
      <c r="O11" s="51" t="s">
        <v>34</v>
      </c>
      <c r="P11" s="51" t="s">
        <v>33</v>
      </c>
      <c r="Q11" s="51" t="s">
        <v>32</v>
      </c>
      <c r="R11" s="51" t="s">
        <v>34</v>
      </c>
      <c r="S11" s="51" t="s">
        <v>33</v>
      </c>
      <c r="T11" s="51" t="s">
        <v>32</v>
      </c>
    </row>
    <row r="12" spans="1:20" ht="45" x14ac:dyDescent="0.2">
      <c r="A12" s="66"/>
      <c r="B12" s="50" t="s">
        <v>75</v>
      </c>
      <c r="C12" s="54">
        <v>0</v>
      </c>
      <c r="D12" s="54">
        <v>0</v>
      </c>
      <c r="E12" s="54">
        <v>0</v>
      </c>
      <c r="F12" s="54">
        <v>4737.8999999999996</v>
      </c>
      <c r="G12" s="54">
        <v>70</v>
      </c>
      <c r="H12" s="54">
        <v>4807.8999999999996</v>
      </c>
      <c r="I12" s="54">
        <v>631.1</v>
      </c>
      <c r="J12" s="54">
        <v>-70</v>
      </c>
      <c r="K12" s="54">
        <v>561.1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5369</v>
      </c>
      <c r="S12" s="54">
        <v>0</v>
      </c>
      <c r="T12" s="54">
        <v>5369</v>
      </c>
    </row>
    <row r="13" spans="1:20" ht="58.5" customHeight="1" x14ac:dyDescent="0.2">
      <c r="A13" s="66"/>
      <c r="B13" s="49" t="s">
        <v>76</v>
      </c>
      <c r="C13" s="55">
        <v>85</v>
      </c>
      <c r="D13" s="55">
        <v>0</v>
      </c>
      <c r="E13" s="55">
        <v>85</v>
      </c>
      <c r="F13" s="55">
        <v>4448.8999999999996</v>
      </c>
      <c r="G13" s="55">
        <v>0</v>
      </c>
      <c r="H13" s="55">
        <v>4448.8999999999996</v>
      </c>
      <c r="I13" s="55">
        <v>5595.1</v>
      </c>
      <c r="J13" s="55">
        <v>0</v>
      </c>
      <c r="K13" s="55">
        <v>5595.1</v>
      </c>
      <c r="L13" s="55">
        <v>3859</v>
      </c>
      <c r="M13" s="55">
        <v>0</v>
      </c>
      <c r="N13" s="55">
        <v>3859</v>
      </c>
      <c r="O13" s="55">
        <v>1833.2</v>
      </c>
      <c r="P13" s="55">
        <v>0</v>
      </c>
      <c r="Q13" s="55">
        <v>1833.2</v>
      </c>
      <c r="R13" s="55">
        <v>15821.2</v>
      </c>
      <c r="S13" s="55">
        <v>0</v>
      </c>
      <c r="T13" s="55">
        <v>15821.2</v>
      </c>
    </row>
    <row r="14" spans="1:20" ht="159.75" customHeight="1" x14ac:dyDescent="0.2">
      <c r="A14" s="66"/>
      <c r="B14" s="49" t="s">
        <v>83</v>
      </c>
      <c r="C14" s="55">
        <v>0</v>
      </c>
      <c r="D14" s="55">
        <v>46696.7</v>
      </c>
      <c r="E14" s="55">
        <v>46696.7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46696.7</v>
      </c>
      <c r="T14" s="55">
        <v>46696.7</v>
      </c>
    </row>
    <row r="15" spans="1:20" ht="118.5" customHeight="1" x14ac:dyDescent="0.2">
      <c r="A15" s="66"/>
      <c r="B15" s="49" t="s">
        <v>77</v>
      </c>
      <c r="C15" s="55">
        <v>761.7</v>
      </c>
      <c r="D15" s="55">
        <v>0</v>
      </c>
      <c r="E15" s="55">
        <v>761.7</v>
      </c>
      <c r="F15" s="55">
        <v>5548.5</v>
      </c>
      <c r="G15" s="55">
        <v>0</v>
      </c>
      <c r="H15" s="55">
        <v>5548.5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  <c r="P15" s="55">
        <v>0</v>
      </c>
      <c r="Q15" s="55">
        <v>0</v>
      </c>
      <c r="R15" s="55">
        <v>6310.2</v>
      </c>
      <c r="S15" s="55">
        <v>0</v>
      </c>
      <c r="T15" s="55">
        <v>6310.2</v>
      </c>
    </row>
    <row r="16" spans="1:20" ht="67.900000000000006" customHeight="1" x14ac:dyDescent="0.2">
      <c r="A16" s="66"/>
      <c r="B16" s="49" t="s">
        <v>78</v>
      </c>
      <c r="C16" s="55">
        <v>0</v>
      </c>
      <c r="D16" s="55">
        <v>347.9</v>
      </c>
      <c r="E16" s="55">
        <v>347.9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347.9</v>
      </c>
      <c r="T16" s="55">
        <v>347.9</v>
      </c>
    </row>
    <row r="17" spans="1:20" ht="95.25" customHeight="1" x14ac:dyDescent="0.2">
      <c r="A17" s="66"/>
      <c r="B17" s="49" t="s">
        <v>79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13056.5</v>
      </c>
      <c r="J17" s="55">
        <v>0</v>
      </c>
      <c r="K17" s="55">
        <v>13056.5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13056.5</v>
      </c>
      <c r="S17" s="55">
        <v>0</v>
      </c>
      <c r="T17" s="55">
        <v>13056.5</v>
      </c>
    </row>
    <row r="18" spans="1:20" ht="186.75" customHeight="1" thickBot="1" x14ac:dyDescent="0.25">
      <c r="A18" s="66"/>
      <c r="B18" s="53" t="s">
        <v>80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1135.3</v>
      </c>
      <c r="J18" s="56">
        <v>0</v>
      </c>
      <c r="K18" s="56">
        <v>1135.3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1135.3</v>
      </c>
      <c r="S18" s="56">
        <v>0</v>
      </c>
      <c r="T18" s="56">
        <v>1135.3</v>
      </c>
    </row>
    <row r="19" spans="1:20" ht="86.25" customHeight="1" thickBot="1" x14ac:dyDescent="0.25">
      <c r="A19" s="67"/>
      <c r="B19" s="58" t="s">
        <v>81</v>
      </c>
      <c r="C19" s="59">
        <v>0</v>
      </c>
      <c r="D19" s="59">
        <v>0</v>
      </c>
      <c r="E19" s="59">
        <v>0</v>
      </c>
      <c r="F19" s="59">
        <v>1777.2</v>
      </c>
      <c r="G19" s="59">
        <v>0</v>
      </c>
      <c r="H19" s="59">
        <v>1777.2</v>
      </c>
      <c r="I19" s="59">
        <v>0</v>
      </c>
      <c r="J19" s="60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60">
        <f t="shared" ref="R19:T19" si="0">C19+F19+I19+L19+O19</f>
        <v>1777.2</v>
      </c>
      <c r="S19" s="60">
        <f t="shared" si="0"/>
        <v>0</v>
      </c>
      <c r="T19" s="60">
        <f t="shared" si="0"/>
        <v>1777.2</v>
      </c>
    </row>
    <row r="20" spans="1:20" ht="12" thickBot="1" x14ac:dyDescent="0.25">
      <c r="A20" s="68"/>
      <c r="B20" s="69" t="s">
        <v>1</v>
      </c>
      <c r="C20" s="57">
        <f>SUM(C12:C19)</f>
        <v>846.7</v>
      </c>
      <c r="D20" s="57">
        <f t="shared" ref="D20:T20" si="1">SUM(D12:D19)</f>
        <v>47044.6</v>
      </c>
      <c r="E20" s="57">
        <f t="shared" si="1"/>
        <v>47891.299999999996</v>
      </c>
      <c r="F20" s="57">
        <f t="shared" si="1"/>
        <v>16512.5</v>
      </c>
      <c r="G20" s="57">
        <f t="shared" si="1"/>
        <v>70</v>
      </c>
      <c r="H20" s="57">
        <f t="shared" si="1"/>
        <v>16582.5</v>
      </c>
      <c r="I20" s="57">
        <f t="shared" si="1"/>
        <v>20418</v>
      </c>
      <c r="J20" s="57">
        <f t="shared" si="1"/>
        <v>-70</v>
      </c>
      <c r="K20" s="57">
        <f t="shared" si="1"/>
        <v>20348</v>
      </c>
      <c r="L20" s="57">
        <f t="shared" si="1"/>
        <v>3859</v>
      </c>
      <c r="M20" s="57">
        <f t="shared" si="1"/>
        <v>0</v>
      </c>
      <c r="N20" s="57">
        <f t="shared" si="1"/>
        <v>3859</v>
      </c>
      <c r="O20" s="57">
        <f t="shared" si="1"/>
        <v>1833.2</v>
      </c>
      <c r="P20" s="57">
        <f t="shared" si="1"/>
        <v>0</v>
      </c>
      <c r="Q20" s="57">
        <f t="shared" si="1"/>
        <v>1833.2</v>
      </c>
      <c r="R20" s="57">
        <f t="shared" si="1"/>
        <v>43469.4</v>
      </c>
      <c r="S20" s="57">
        <f t="shared" si="1"/>
        <v>47044.6</v>
      </c>
      <c r="T20" s="57">
        <f t="shared" si="1"/>
        <v>90513.999999999985</v>
      </c>
    </row>
    <row r="21" spans="1:20" x14ac:dyDescent="0.2">
      <c r="A21" s="48"/>
      <c r="B21" s="61"/>
      <c r="C21" s="47"/>
      <c r="D21" s="47"/>
      <c r="E21" s="96"/>
      <c r="F21" s="96"/>
      <c r="G21" s="52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</row>
    <row r="22" spans="1:20" x14ac:dyDescent="0.2">
      <c r="A22" s="61"/>
      <c r="B22" s="61"/>
      <c r="C22" s="47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</row>
    <row r="23" spans="1:20" x14ac:dyDescent="0.2">
      <c r="A23" s="47" t="s">
        <v>0</v>
      </c>
      <c r="B23" s="47"/>
      <c r="C23" s="47"/>
      <c r="D23" s="47"/>
      <c r="E23" s="47"/>
      <c r="F23" s="47"/>
      <c r="G23" s="47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</sheetData>
  <mergeCells count="12">
    <mergeCell ref="B6:T6"/>
    <mergeCell ref="R2:T2"/>
    <mergeCell ref="P3:T3"/>
    <mergeCell ref="P4:T4"/>
    <mergeCell ref="R9:T10"/>
    <mergeCell ref="E21:F21"/>
    <mergeCell ref="C9:Q9"/>
    <mergeCell ref="C10:E10"/>
    <mergeCell ref="F10:H10"/>
    <mergeCell ref="I10:K10"/>
    <mergeCell ref="L10:N10"/>
    <mergeCell ref="O10:Q10"/>
  </mergeCells>
  <pageMargins left="0.9055118110236221" right="0.31496062992125984" top="0.74803149606299213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субвенции</vt:lpstr>
      <vt:lpstr>субсидии</vt:lpstr>
      <vt:lpstr>иные</vt:lpstr>
      <vt:lpstr>субвенции!Область_печати</vt:lpstr>
      <vt:lpstr>субсидии!Область_печати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nechaeva</dc:creator>
  <cp:lastModifiedBy>Lenovo</cp:lastModifiedBy>
  <cp:lastPrinted>2020-12-24T07:56:21Z</cp:lastPrinted>
  <dcterms:created xsi:type="dcterms:W3CDTF">2020-12-16T11:38:54Z</dcterms:created>
  <dcterms:modified xsi:type="dcterms:W3CDTF">2020-12-24T07:56:23Z</dcterms:modified>
</cp:coreProperties>
</file>