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2020" sheetId="1" r:id="rId1"/>
  </sheets>
  <definedNames>
    <definedName name="_xlnm.Print_Area" localSheetId="0">'2020'!$A$1:$E$28</definedName>
  </definedNames>
  <calcPr calcId="144525" iterate="1"/>
</workbook>
</file>

<file path=xl/calcChain.xml><?xml version="1.0" encoding="utf-8"?>
<calcChain xmlns="http://schemas.openxmlformats.org/spreadsheetml/2006/main">
  <c r="C14" i="1" l="1"/>
  <c r="C11" i="1" s="1"/>
  <c r="D14" i="1"/>
  <c r="D11" i="1" s="1"/>
  <c r="E13" i="1"/>
  <c r="E24" i="1"/>
  <c r="D20" i="1"/>
  <c r="E14" i="1" l="1"/>
  <c r="D19" i="1" l="1"/>
  <c r="C20" i="1"/>
  <c r="E20" i="1" l="1"/>
  <c r="C19" i="1"/>
  <c r="E19" i="1" s="1"/>
  <c r="E11" i="1"/>
</calcChain>
</file>

<file path=xl/sharedStrings.xml><?xml version="1.0" encoding="utf-8"?>
<sst xmlns="http://schemas.openxmlformats.org/spreadsheetml/2006/main" count="43" uniqueCount="42">
  <si>
    <t xml:space="preserve">к решению Думы Березовского района </t>
  </si>
  <si>
    <t>Наименование показателей</t>
  </si>
  <si>
    <t>1.</t>
  </si>
  <si>
    <t xml:space="preserve">Остаток средств на 1 января очередного финансового года </t>
  </si>
  <si>
    <t>2.</t>
  </si>
  <si>
    <t>Средства бюджета района в размере прогнозируемых поступлений от:</t>
  </si>
  <si>
    <t>Доходы- всего</t>
  </si>
  <si>
    <t>Расходы- всего</t>
  </si>
  <si>
    <t>В том числе:</t>
  </si>
  <si>
    <t>проектирование автомобильных дорог общего пользования местного значения с твердым покрытием и искусственных сооружений на них (включая проведение необходимых экспертиз);</t>
  </si>
  <si>
    <t>строительство и реконструкция автомобильных дорог общего пользования местного значения и искусственных сооружений на них, подъездных путей к микрорайонам и искусственных сооружений на них</t>
  </si>
  <si>
    <t>3.</t>
  </si>
  <si>
    <t>капитальный ремонт, ремонт автомобильных дорог общего пользования местного значения и искусственных сооружений на них, относящихся к муниципальной собственности</t>
  </si>
  <si>
    <t>4.</t>
  </si>
  <si>
    <t>обеспечение транспортной безопасности объектов дорожного хозяйства</t>
  </si>
  <si>
    <t>5.</t>
  </si>
  <si>
    <t>осуществление иных мероприятий, направленных на улучшение технических характеристик автомобильных дорог общего пользования местного значения и искусственных сооружений на них</t>
  </si>
  <si>
    <t>6.</t>
  </si>
  <si>
    <t>субсидии на капитальный ремонт и ремонт дворовых территорий многоквартирных домов, проездов к дворовым территориям многоквартирных домов</t>
  </si>
  <si>
    <t>7.</t>
  </si>
  <si>
    <t>субсидии на содержание автомобильных дорог общего пользования местного значения и искусственных сооружений на них</t>
  </si>
  <si>
    <t>2.1.</t>
  </si>
  <si>
    <t>2.2.</t>
  </si>
  <si>
    <t>2.3.</t>
  </si>
  <si>
    <t>2.4.</t>
  </si>
  <si>
    <t>2.5.</t>
  </si>
  <si>
    <t>2.6.</t>
  </si>
  <si>
    <t>акцизов на автомобильный и прямогонный бензин, дизельное топливо, моторные масла для дизельных и (или) карбюраторных (инжекторных двигателей, производимые на территории Российской Федерации, подлежащие зачислению в бюджет Березовского района</t>
  </si>
  <si>
    <t>безвозмездных поступлений из бюджетов бюджетной системы Российской Федерации на финансовое обеспечение дорожной деятельности в отношении автомобильных дорог общего пользования местного значения</t>
  </si>
  <si>
    <t>платы за пропуск в период весеннего ограничения движения автотранспорта в счет возмещения причиняемого при этом ущерба автомобильным дорогам</t>
  </si>
  <si>
    <t>денежных взысканий (штрафов) за административные правонарушения в области дорожного движения</t>
  </si>
  <si>
    <t>платы в счет возмещения вреда, причиняемого автомобильным дорогам общего пользования местного значения транспортными средствами, осуществляющим перевозки тяжеловесных и (или) крупногабаритных грузов, зачисляемой в местный бюджет</t>
  </si>
  <si>
    <t>безвозмездных поступлений от физических и юридических лиц, в том числе добровольные пожертвования, на финансовое обеспечение дорожной деятельности в отношении автомобильных дорог общего пользования</t>
  </si>
  <si>
    <t>тыс. руб.</t>
  </si>
  <si>
    <t>Уточненный план</t>
  </si>
  <si>
    <t>№ п/п</t>
  </si>
  <si>
    <t>Исполнение</t>
  </si>
  <si>
    <t>Исполнение в %</t>
  </si>
  <si>
    <t xml:space="preserve">Исполнение сметы муниципального дорожного фонда Березовского района за 2020 год </t>
  </si>
  <si>
    <t>транспортный налог</t>
  </si>
  <si>
    <t xml:space="preserve"> Приложение 5 </t>
  </si>
  <si>
    <t xml:space="preserve"> от  03 июня 2021  года  № 705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</si>
</sst>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_-* #,##0.0_р_._-;\-* #,##0.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" fontId="4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3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right"/>
    </xf>
    <xf numFmtId="0" fontId="11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165" fontId="2" fillId="4" borderId="1" xfId="1" applyNumberFormat="1" applyFont="1" applyFill="1" applyBorder="1" applyAlignment="1">
      <alignment horizontal="center" vertical="center" wrapText="1"/>
    </xf>
    <xf numFmtId="164" fontId="0" fillId="0" borderId="0" xfId="0" applyNumberFormat="1"/>
    <xf numFmtId="165" fontId="2" fillId="0" borderId="1" xfId="1" applyNumberFormat="1" applyFont="1" applyFill="1" applyBorder="1" applyAlignment="1">
      <alignment horizontal="center" vertical="center" wrapText="1"/>
    </xf>
    <xf numFmtId="165" fontId="2" fillId="5" borderId="1" xfId="1" applyNumberFormat="1" applyFont="1" applyFill="1" applyBorder="1" applyAlignment="1">
      <alignment horizontal="center" vertical="center" wrapText="1"/>
    </xf>
    <xf numFmtId="165" fontId="2" fillId="3" borderId="1" xfId="1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/>
    </xf>
    <xf numFmtId="164" fontId="7" fillId="0" borderId="1" xfId="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1" fillId="0" borderId="2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view="pageBreakPreview" zoomScale="80" zoomScaleNormal="100" zoomScaleSheetLayoutView="80" workbookViewId="0">
      <selection activeCell="B7" sqref="B7"/>
    </sheetView>
  </sheetViews>
  <sheetFormatPr defaultRowHeight="15" x14ac:dyDescent="0.25"/>
  <cols>
    <col min="1" max="1" width="7.5703125" customWidth="1"/>
    <col min="2" max="2" width="71.5703125" style="8" customWidth="1"/>
    <col min="3" max="3" width="19.7109375" customWidth="1"/>
    <col min="4" max="5" width="14.28515625" customWidth="1"/>
  </cols>
  <sheetData>
    <row r="1" spans="1:5" ht="15.75" x14ac:dyDescent="0.25">
      <c r="B1" s="36"/>
      <c r="C1" s="39" t="s">
        <v>40</v>
      </c>
      <c r="D1" s="39"/>
      <c r="E1" s="39"/>
    </row>
    <row r="2" spans="1:5" ht="15.75" x14ac:dyDescent="0.25">
      <c r="B2" s="39" t="s">
        <v>0</v>
      </c>
      <c r="C2" s="39"/>
      <c r="D2" s="39"/>
      <c r="E2" s="39"/>
    </row>
    <row r="3" spans="1:5" ht="15.75" x14ac:dyDescent="0.25">
      <c r="B3" s="39" t="s">
        <v>41</v>
      </c>
      <c r="C3" s="39"/>
      <c r="D3" s="39"/>
      <c r="E3" s="39"/>
    </row>
    <row r="4" spans="1:5" x14ac:dyDescent="0.25">
      <c r="A4" s="1"/>
    </row>
    <row r="5" spans="1:5" ht="15" customHeight="1" x14ac:dyDescent="0.3">
      <c r="A5" s="40" t="s">
        <v>38</v>
      </c>
      <c r="B5" s="40"/>
      <c r="C5" s="40"/>
      <c r="D5" s="40"/>
      <c r="E5" s="40"/>
    </row>
    <row r="6" spans="1:5" ht="15" customHeight="1" x14ac:dyDescent="0.3">
      <c r="A6" s="38"/>
      <c r="B6" s="38"/>
      <c r="C6" s="38"/>
    </row>
    <row r="7" spans="1:5" ht="15" customHeight="1" x14ac:dyDescent="0.25">
      <c r="C7" s="37" t="s">
        <v>33</v>
      </c>
      <c r="D7" s="37"/>
      <c r="E7" s="37"/>
    </row>
    <row r="8" spans="1:5" ht="81.75" customHeight="1" x14ac:dyDescent="0.25">
      <c r="A8" s="4" t="s">
        <v>35</v>
      </c>
      <c r="B8" s="35" t="s">
        <v>1</v>
      </c>
      <c r="C8" s="20" t="s">
        <v>34</v>
      </c>
      <c r="D8" s="19" t="s">
        <v>36</v>
      </c>
      <c r="E8" s="20" t="s">
        <v>37</v>
      </c>
    </row>
    <row r="9" spans="1:5" x14ac:dyDescent="0.25">
      <c r="A9" s="12">
        <v>1</v>
      </c>
      <c r="B9" s="12">
        <v>2</v>
      </c>
      <c r="C9" s="12">
        <v>3</v>
      </c>
      <c r="D9" s="14">
        <v>4</v>
      </c>
      <c r="E9" s="14">
        <v>5</v>
      </c>
    </row>
    <row r="10" spans="1:5" ht="42.75" customHeight="1" x14ac:dyDescent="0.25">
      <c r="A10" s="16">
        <v>1</v>
      </c>
      <c r="B10" s="17" t="s">
        <v>3</v>
      </c>
      <c r="C10" s="18">
        <v>0</v>
      </c>
      <c r="D10" s="21">
        <v>0</v>
      </c>
      <c r="E10" s="21">
        <v>0</v>
      </c>
    </row>
    <row r="11" spans="1:5" ht="40.5" customHeight="1" x14ac:dyDescent="0.25">
      <c r="A11" s="16">
        <v>2</v>
      </c>
      <c r="B11" s="17" t="s">
        <v>5</v>
      </c>
      <c r="C11" s="18">
        <f>C12+C13+C14+C15+C17+C18</f>
        <v>92145.3</v>
      </c>
      <c r="D11" s="18">
        <f>D12+D13+D14+D15+D17+D18</f>
        <v>92835.6</v>
      </c>
      <c r="E11" s="21">
        <f t="shared" ref="E11:E20" si="0">D11/C11*100</f>
        <v>100.74914292969908</v>
      </c>
    </row>
    <row r="12" spans="1:5" ht="82.5" x14ac:dyDescent="0.25">
      <c r="A12" s="7" t="s">
        <v>21</v>
      </c>
      <c r="B12" s="10" t="s">
        <v>27</v>
      </c>
      <c r="C12" s="34">
        <v>0</v>
      </c>
      <c r="D12" s="29">
        <v>0</v>
      </c>
      <c r="E12" s="23">
        <v>0</v>
      </c>
    </row>
    <row r="13" spans="1:5" ht="18.75" x14ac:dyDescent="0.25">
      <c r="A13" s="7" t="s">
        <v>22</v>
      </c>
      <c r="B13" s="10" t="s">
        <v>39</v>
      </c>
      <c r="C13" s="34">
        <v>3452.7</v>
      </c>
      <c r="D13" s="29">
        <v>4143</v>
      </c>
      <c r="E13" s="30">
        <f>D13/C13*100</f>
        <v>119.9930489182379</v>
      </c>
    </row>
    <row r="14" spans="1:5" ht="76.5" customHeight="1" x14ac:dyDescent="0.25">
      <c r="A14" s="7" t="s">
        <v>22</v>
      </c>
      <c r="B14" s="10" t="s">
        <v>28</v>
      </c>
      <c r="C14" s="28">
        <f>34672.6+54020</f>
        <v>88692.6</v>
      </c>
      <c r="D14" s="29">
        <f>34672.6+54020</f>
        <v>88692.6</v>
      </c>
      <c r="E14" s="30">
        <f t="shared" si="0"/>
        <v>100</v>
      </c>
    </row>
    <row r="15" spans="1:5" ht="57.75" customHeight="1" x14ac:dyDescent="0.25">
      <c r="A15" s="7" t="s">
        <v>23</v>
      </c>
      <c r="B15" s="10" t="s">
        <v>29</v>
      </c>
      <c r="C15" s="32">
        <v>0</v>
      </c>
      <c r="D15" s="29">
        <v>0</v>
      </c>
      <c r="E15" s="23">
        <v>0</v>
      </c>
    </row>
    <row r="16" spans="1:5" ht="33" x14ac:dyDescent="0.25">
      <c r="A16" s="7" t="s">
        <v>24</v>
      </c>
      <c r="B16" s="10" t="s">
        <v>30</v>
      </c>
      <c r="C16" s="32">
        <v>0</v>
      </c>
      <c r="D16" s="29">
        <v>0</v>
      </c>
      <c r="E16" s="23">
        <v>0</v>
      </c>
    </row>
    <row r="17" spans="1:9" ht="79.5" customHeight="1" x14ac:dyDescent="0.3">
      <c r="A17" s="7" t="s">
        <v>25</v>
      </c>
      <c r="B17" s="10" t="s">
        <v>31</v>
      </c>
      <c r="C17" s="32">
        <v>0</v>
      </c>
      <c r="D17" s="29">
        <v>0</v>
      </c>
      <c r="E17" s="23">
        <v>0</v>
      </c>
      <c r="I17" s="13"/>
    </row>
    <row r="18" spans="1:9" ht="72" customHeight="1" x14ac:dyDescent="0.25">
      <c r="A18" s="7" t="s">
        <v>26</v>
      </c>
      <c r="B18" s="10" t="s">
        <v>32</v>
      </c>
      <c r="C18" s="32">
        <v>0</v>
      </c>
      <c r="D18" s="29">
        <v>0</v>
      </c>
      <c r="E18" s="23">
        <v>0</v>
      </c>
    </row>
    <row r="19" spans="1:9" ht="18" customHeight="1" x14ac:dyDescent="0.25">
      <c r="A19" s="16"/>
      <c r="B19" s="9" t="s">
        <v>6</v>
      </c>
      <c r="C19" s="6">
        <f>C10+C11</f>
        <v>92145.3</v>
      </c>
      <c r="D19" s="6">
        <f>D10+D11</f>
        <v>92835.6</v>
      </c>
      <c r="E19" s="24">
        <f t="shared" si="0"/>
        <v>100.74914292969908</v>
      </c>
    </row>
    <row r="20" spans="1:9" ht="19.5" customHeight="1" x14ac:dyDescent="0.25">
      <c r="A20" s="15"/>
      <c r="B20" s="26" t="s">
        <v>7</v>
      </c>
      <c r="C20" s="27">
        <f>C22+C23+C24+C25+C26+C27+C28</f>
        <v>92145.3</v>
      </c>
      <c r="D20" s="27">
        <f>D22+D23+D24+D25+D26+D27+D28</f>
        <v>88692.6</v>
      </c>
      <c r="E20" s="25">
        <f t="shared" si="0"/>
        <v>96.252983060449097</v>
      </c>
      <c r="F20" s="22"/>
    </row>
    <row r="21" spans="1:9" ht="19.5" customHeight="1" x14ac:dyDescent="0.25">
      <c r="A21" s="4"/>
      <c r="B21" s="10" t="s">
        <v>8</v>
      </c>
      <c r="C21" s="31"/>
      <c r="D21" s="33"/>
      <c r="E21" s="23"/>
    </row>
    <row r="22" spans="1:9" ht="75" customHeight="1" x14ac:dyDescent="0.25">
      <c r="A22" s="5" t="s">
        <v>2</v>
      </c>
      <c r="B22" s="10" t="s">
        <v>9</v>
      </c>
      <c r="C22" s="32">
        <v>0</v>
      </c>
      <c r="D22" s="29">
        <v>0</v>
      </c>
      <c r="E22" s="30">
        <v>0</v>
      </c>
    </row>
    <row r="23" spans="1:9" ht="71.25" customHeight="1" x14ac:dyDescent="0.25">
      <c r="A23" s="5" t="s">
        <v>4</v>
      </c>
      <c r="B23" s="10" t="s">
        <v>10</v>
      </c>
      <c r="C23" s="32">
        <v>0</v>
      </c>
      <c r="D23" s="29">
        <v>0</v>
      </c>
      <c r="E23" s="30">
        <v>0</v>
      </c>
      <c r="I23" s="22"/>
    </row>
    <row r="24" spans="1:9" ht="64.5" customHeight="1" x14ac:dyDescent="0.25">
      <c r="A24" s="5" t="s">
        <v>11</v>
      </c>
      <c r="B24" s="10" t="s">
        <v>12</v>
      </c>
      <c r="C24" s="32">
        <v>88692.6</v>
      </c>
      <c r="D24" s="29">
        <v>88692.6</v>
      </c>
      <c r="E24" s="30">
        <f t="shared" ref="E24" si="1">D24/C24*100</f>
        <v>100</v>
      </c>
    </row>
    <row r="25" spans="1:9" ht="39.75" customHeight="1" x14ac:dyDescent="0.25">
      <c r="A25" s="5" t="s">
        <v>13</v>
      </c>
      <c r="B25" s="10" t="s">
        <v>14</v>
      </c>
      <c r="C25" s="32">
        <v>0</v>
      </c>
      <c r="D25" s="29">
        <v>0</v>
      </c>
      <c r="E25" s="30">
        <v>0</v>
      </c>
    </row>
    <row r="26" spans="1:9" ht="67.5" customHeight="1" x14ac:dyDescent="0.25">
      <c r="A26" s="5" t="s">
        <v>15</v>
      </c>
      <c r="B26" s="10" t="s">
        <v>16</v>
      </c>
      <c r="C26" s="32">
        <v>0</v>
      </c>
      <c r="D26" s="29">
        <v>0</v>
      </c>
      <c r="E26" s="30">
        <v>0</v>
      </c>
    </row>
    <row r="27" spans="1:9" ht="57.75" customHeight="1" x14ac:dyDescent="0.25">
      <c r="A27" s="5" t="s">
        <v>17</v>
      </c>
      <c r="B27" s="10" t="s">
        <v>18</v>
      </c>
      <c r="C27" s="32">
        <v>0</v>
      </c>
      <c r="D27" s="29">
        <v>0</v>
      </c>
      <c r="E27" s="30">
        <v>0</v>
      </c>
    </row>
    <row r="28" spans="1:9" ht="51.75" customHeight="1" x14ac:dyDescent="0.25">
      <c r="A28" s="5" t="s">
        <v>19</v>
      </c>
      <c r="B28" s="10" t="s">
        <v>20</v>
      </c>
      <c r="C28" s="32">
        <v>3452.7</v>
      </c>
      <c r="D28" s="29">
        <v>0</v>
      </c>
      <c r="E28" s="30">
        <v>0</v>
      </c>
    </row>
    <row r="29" spans="1:9" ht="18" customHeight="1" x14ac:dyDescent="0.3">
      <c r="A29" s="2"/>
      <c r="B29" s="11"/>
      <c r="C29" s="3"/>
    </row>
  </sheetData>
  <mergeCells count="6">
    <mergeCell ref="C7:E7"/>
    <mergeCell ref="A6:C6"/>
    <mergeCell ref="C1:E1"/>
    <mergeCell ref="B2:E2"/>
    <mergeCell ref="B3:E3"/>
    <mergeCell ref="A5:E5"/>
  </mergeCells>
  <phoneticPr fontId="0" type="noConversion"/>
  <pageMargins left="1.1811023622047245" right="0.39370078740157483" top="0.39370078740157483" bottom="0.39370078740157483" header="0" footer="0"/>
  <pageSetup paperSize="9" scale="66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</vt:lpstr>
      <vt:lpstr>'2020'!Область_печати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2021-06-03T09:49:06Z</dcterms:modified>
</cp:coreProperties>
</file>