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СРБ на год (ИВВФ)" sheetId="2" r:id="rId1"/>
  </sheets>
  <definedNames>
    <definedName name="_xlnm.Print_Area" localSheetId="0">'СРБ на год (ИВВФ)'!$A$1:$J$29</definedName>
  </definedNames>
  <calcPr calcId="144525"/>
</workbook>
</file>

<file path=xl/calcChain.xml><?xml version="1.0" encoding="utf-8"?>
<calcChain xmlns="http://schemas.openxmlformats.org/spreadsheetml/2006/main">
  <c r="H12" i="2" l="1"/>
  <c r="H24" i="2" s="1"/>
  <c r="G12" i="2"/>
  <c r="H10" i="2" l="1"/>
  <c r="G10" i="2"/>
  <c r="J13" i="2"/>
  <c r="J14" i="2"/>
  <c r="J16" i="2"/>
  <c r="J18" i="2"/>
  <c r="J19" i="2"/>
  <c r="J20" i="2"/>
  <c r="J21" i="2"/>
  <c r="J22" i="2"/>
  <c r="J23" i="2"/>
  <c r="G24" i="2" l="1"/>
  <c r="J12" i="2"/>
  <c r="J24" i="2" l="1"/>
</calcChain>
</file>

<file path=xl/sharedStrings.xml><?xml version="1.0" encoding="utf-8"?>
<sst xmlns="http://schemas.openxmlformats.org/spreadsheetml/2006/main" count="43" uniqueCount="40">
  <si>
    <t xml:space="preserve"> </t>
  </si>
  <si>
    <t>00000000000000000000</t>
  </si>
  <si>
    <t>050.01.06.05.02.05.0000.640</t>
  </si>
  <si>
    <t>050.01.06.05.02.05.0000.540</t>
  </si>
  <si>
    <t>050.01.06.05.01.05.0000.640</t>
  </si>
  <si>
    <t>050.01.06.05.01.05.0000.540</t>
  </si>
  <si>
    <t>050.01.05.02.01.05.0000.610</t>
  </si>
  <si>
    <t>Уменьшение прочих остатков денежных средств бюджетов муниципальных районов</t>
  </si>
  <si>
    <t>050.01.05.02.01.05.0000.510</t>
  </si>
  <si>
    <t>050.01.03.01.00.05.0000.810</t>
  </si>
  <si>
    <t>050.01.03.01.00.05.0000.710</t>
  </si>
  <si>
    <t>050.00.00.00.00.00.0000.000</t>
  </si>
  <si>
    <t>040.01.06.05.01.05.0000.640</t>
  </si>
  <si>
    <t>040.00.00.00.00.00.0000.000</t>
  </si>
  <si>
    <t>Источники</t>
  </si>
  <si>
    <t>Код</t>
  </si>
  <si>
    <t>040 Администрация Березовского района</t>
  </si>
  <si>
    <t>Наименование кодов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</t>
  </si>
  <si>
    <t>Уточненный план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</si>
  <si>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</si>
  <si>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050 Комитет по финансам администрации Березовского района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</si>
  <si>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</si>
  <si>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муниципальных районов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</si>
  <si>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</si>
  <si>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</si>
  <si>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</si>
  <si>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</si>
  <si>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050.01.06.04.01.05.0000.810</t>
  </si>
  <si>
    <t>к решению Думы Березовского района</t>
  </si>
  <si>
    <t>% исполнения</t>
  </si>
  <si>
    <t xml:space="preserve">050.01.06.01.00.05.0000.630 </t>
  </si>
  <si>
    <t>Средства от продажи акций и иных форм участия в капитале, находящихся в собственности муниципальных районов</t>
  </si>
  <si>
    <t>Исполнено</t>
  </si>
  <si>
    <t>Приложение 2</t>
  </si>
  <si>
    <t>Источники финансирования дефицита бюджета, всего:</t>
  </si>
  <si>
    <t>тыс. руб.</t>
  </si>
  <si>
    <t>финансирования дефицита бюджета Березовского района за 2022 год по кодам классификации источников финансирования дефицита бюджета</t>
  </si>
  <si>
    <t>X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</si>
  <si>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</si>
  <si>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от 08 июня 2023 года №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</si>
</sst>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\ _₽_-;\-* #,##0.0\ _₽_-;_-* &quot;-&quot;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right"/>
      <protection hidden="1"/>
    </xf>
    <xf numFmtId="164" fontId="6" fillId="0" borderId="4" xfId="2" applyNumberFormat="1" applyFont="1" applyFill="1" applyBorder="1" applyAlignment="1" applyProtection="1">
      <alignment horizontal="center"/>
      <protection hidden="1"/>
    </xf>
    <xf numFmtId="164" fontId="6" fillId="0" borderId="4" xfId="2" applyNumberFormat="1" applyFont="1" applyBorder="1" applyAlignment="1" applyProtection="1">
      <alignment horizontal="center"/>
      <protection hidden="1"/>
    </xf>
    <xf numFmtId="164" fontId="6" fillId="2" borderId="4" xfId="2" applyNumberFormat="1" applyFont="1" applyFill="1" applyBorder="1" applyAlignment="1" applyProtection="1">
      <alignment horizontal="center" vertical="top" wrapText="1"/>
      <protection hidden="1"/>
    </xf>
    <xf numFmtId="164" fontId="5" fillId="0" borderId="4" xfId="2" applyNumberFormat="1" applyFont="1" applyFill="1" applyBorder="1" applyAlignment="1" applyProtection="1">
      <alignment horizontal="center"/>
      <protection hidden="1"/>
    </xf>
    <xf numFmtId="164" fontId="5" fillId="0" borderId="4" xfId="2" applyNumberFormat="1" applyFont="1" applyBorder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7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Font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6" fillId="3" borderId="4" xfId="1" applyNumberFormat="1" applyFont="1" applyFill="1" applyBorder="1" applyAlignment="1" applyProtection="1">
      <protection hidden="1"/>
    </xf>
    <xf numFmtId="0" fontId="6" fillId="3" borderId="4" xfId="1" applyNumberFormat="1" applyFont="1" applyFill="1" applyBorder="1" applyAlignment="1" applyProtection="1">
      <alignment horizontal="justify" wrapText="1"/>
      <protection hidden="1"/>
    </xf>
    <xf numFmtId="164" fontId="6" fillId="0" borderId="4" xfId="2" applyNumberFormat="1" applyFont="1" applyFill="1" applyBorder="1" applyAlignment="1" applyProtection="1">
      <alignment horizontal="center" wrapText="1"/>
      <protection hidden="1"/>
    </xf>
    <xf numFmtId="165" fontId="1" fillId="0" borderId="0" xfId="1" applyNumberFormat="1"/>
    <xf numFmtId="0" fontId="7" fillId="0" borderId="4" xfId="1" applyNumberFormat="1" applyFont="1" applyFill="1" applyBorder="1" applyAlignment="1" applyProtection="1">
      <alignment horizontal="center" vertical="distributed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10" fillId="0" borderId="0" xfId="1" applyFont="1" applyAlignment="1">
      <alignment horizontal="right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distributed"/>
      <protection hidden="1"/>
    </xf>
    <xf numFmtId="0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6" fillId="2" borderId="4" xfId="1" applyNumberFormat="1" applyFont="1" applyFill="1" applyBorder="1" applyAlignment="1" applyProtection="1">
      <alignment wrapText="1"/>
      <protection hidden="1"/>
    </xf>
    <xf numFmtId="0" fontId="6" fillId="0" borderId="4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Normal="100" zoomScaleSheetLayoutView="100" workbookViewId="0">
      <selection activeCell="J6" sqref="J6"/>
    </sheetView>
  </sheetViews>
  <sheetFormatPr defaultColWidth="9.140625" defaultRowHeight="12.75" x14ac:dyDescent="0.2"/>
  <cols>
    <col min="1" max="1" width="5" style="1" customWidth="1"/>
    <col min="2" max="4" width="0.85546875" style="1" customWidth="1"/>
    <col min="5" max="5" width="41.140625" style="1" customWidth="1"/>
    <col min="6" max="6" width="25.7109375" style="1" customWidth="1"/>
    <col min="7" max="8" width="15.42578125" style="1" customWidth="1"/>
    <col min="9" max="9" width="0" style="1" hidden="1" customWidth="1"/>
    <col min="10" max="10" width="13" style="1" customWidth="1"/>
    <col min="11" max="13" width="9.140625" style="1" customWidth="1"/>
    <col min="14" max="14" width="13.7109375" style="1" customWidth="1"/>
    <col min="15" max="257" width="9.140625" style="1" customWidth="1"/>
    <col min="258" max="16384" width="9.140625" style="1"/>
  </cols>
  <sheetData>
    <row r="1" spans="1:14" ht="15.75" x14ac:dyDescent="0.25">
      <c r="G1" s="26" t="s">
        <v>33</v>
      </c>
      <c r="H1" s="26"/>
      <c r="I1" s="26"/>
      <c r="J1" s="26"/>
    </row>
    <row r="2" spans="1:14" ht="15.75" x14ac:dyDescent="0.25">
      <c r="G2" s="26" t="s">
        <v>28</v>
      </c>
      <c r="H2" s="26"/>
      <c r="I2" s="26"/>
      <c r="J2" s="26"/>
    </row>
    <row r="3" spans="1:14" ht="15.75" x14ac:dyDescent="0.25">
      <c r="G3" s="26" t="s">
        <v>39</v>
      </c>
      <c r="H3" s="26"/>
      <c r="I3" s="26"/>
      <c r="J3" s="26"/>
    </row>
    <row r="5" spans="1:14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4" ht="27" customHeight="1" x14ac:dyDescent="0.2">
      <c r="A6" s="2"/>
      <c r="B6" s="27" t="s">
        <v>14</v>
      </c>
      <c r="C6" s="27"/>
      <c r="D6" s="27"/>
      <c r="E6" s="27"/>
      <c r="F6" s="27"/>
      <c r="G6" s="27"/>
      <c r="H6" s="27"/>
      <c r="I6" s="13"/>
      <c r="J6" s="13"/>
    </row>
    <row r="7" spans="1:14" ht="33.75" customHeight="1" x14ac:dyDescent="0.25">
      <c r="A7" s="2"/>
      <c r="B7" s="14"/>
      <c r="C7" s="14"/>
      <c r="D7" s="14"/>
      <c r="E7" s="28" t="s">
        <v>36</v>
      </c>
      <c r="F7" s="28"/>
      <c r="G7" s="28"/>
      <c r="H7" s="28"/>
      <c r="I7" s="13"/>
      <c r="J7" s="13"/>
    </row>
    <row r="8" spans="1:14" ht="11.25" customHeight="1" x14ac:dyDescent="0.2">
      <c r="A8" s="4"/>
      <c r="B8" s="15"/>
      <c r="C8" s="15"/>
      <c r="D8" s="15"/>
      <c r="E8" s="15"/>
      <c r="F8" s="15"/>
      <c r="G8" s="15"/>
      <c r="H8" s="15"/>
      <c r="I8" s="15"/>
      <c r="J8" s="19" t="s">
        <v>35</v>
      </c>
    </row>
    <row r="9" spans="1:14" ht="118.5" customHeight="1" x14ac:dyDescent="0.2">
      <c r="A9" s="4"/>
      <c r="B9" s="24" t="s">
        <v>17</v>
      </c>
      <c r="C9" s="24"/>
      <c r="D9" s="24"/>
      <c r="E9" s="24"/>
      <c r="F9" s="16" t="s">
        <v>15</v>
      </c>
      <c r="G9" s="17" t="s">
        <v>18</v>
      </c>
      <c r="H9" s="17" t="s">
        <v>32</v>
      </c>
      <c r="I9" s="17"/>
      <c r="J9" s="18" t="s">
        <v>29</v>
      </c>
    </row>
    <row r="10" spans="1:14" ht="17.25" customHeight="1" x14ac:dyDescent="0.25">
      <c r="A10" s="5"/>
      <c r="B10" s="25" t="s">
        <v>16</v>
      </c>
      <c r="C10" s="25"/>
      <c r="D10" s="25"/>
      <c r="E10" s="25"/>
      <c r="F10" s="6" t="s">
        <v>13</v>
      </c>
      <c r="G10" s="8">
        <f>G11</f>
        <v>0</v>
      </c>
      <c r="H10" s="8">
        <f>H11</f>
        <v>1.1000000000000001</v>
      </c>
      <c r="I10" s="8"/>
      <c r="J10" s="9" t="s">
        <v>37</v>
      </c>
    </row>
    <row r="11" spans="1:14" ht="60" customHeight="1" x14ac:dyDescent="0.25">
      <c r="A11" s="5"/>
      <c r="B11" s="29" t="s">
        <v>19</v>
      </c>
      <c r="C11" s="29"/>
      <c r="D11" s="29"/>
      <c r="E11" s="29"/>
      <c r="F11" s="6" t="s">
        <v>12</v>
      </c>
      <c r="G11" s="8">
        <v>0</v>
      </c>
      <c r="H11" s="8">
        <v>1.1000000000000001</v>
      </c>
      <c r="I11" s="8"/>
      <c r="J11" s="9" t="s">
        <v>37</v>
      </c>
    </row>
    <row r="12" spans="1:14" ht="33.75" customHeight="1" x14ac:dyDescent="0.25">
      <c r="A12" s="5"/>
      <c r="B12" s="25" t="s">
        <v>20</v>
      </c>
      <c r="C12" s="25"/>
      <c r="D12" s="25"/>
      <c r="E12" s="25"/>
      <c r="F12" s="6" t="s">
        <v>11</v>
      </c>
      <c r="G12" s="8">
        <f>G13-G14-G15+G16-G18-G19+G20-G21+G22+G17</f>
        <v>25890.700000000012</v>
      </c>
      <c r="H12" s="8">
        <f>H13-H14-H15+H16-H18-H19+H20-H21+H22+H17</f>
        <v>-27819.099999999977</v>
      </c>
      <c r="I12" s="8"/>
      <c r="J12" s="9">
        <f t="shared" ref="J12:J24" si="0">H12/G12*100</f>
        <v>-107.44823430807186</v>
      </c>
    </row>
    <row r="13" spans="1:14" ht="58.5" customHeight="1" x14ac:dyDescent="0.25">
      <c r="A13" s="5"/>
      <c r="B13" s="33" t="s">
        <v>38</v>
      </c>
      <c r="C13" s="33"/>
      <c r="D13" s="33"/>
      <c r="E13" s="33"/>
      <c r="F13" s="6" t="s">
        <v>10</v>
      </c>
      <c r="G13" s="8">
        <v>189919.9</v>
      </c>
      <c r="H13" s="8">
        <v>189919.9</v>
      </c>
      <c r="I13" s="8"/>
      <c r="J13" s="9">
        <f t="shared" si="0"/>
        <v>100</v>
      </c>
    </row>
    <row r="14" spans="1:14" ht="60.75" customHeight="1" x14ac:dyDescent="0.25">
      <c r="A14" s="5"/>
      <c r="B14" s="33" t="s">
        <v>21</v>
      </c>
      <c r="C14" s="33"/>
      <c r="D14" s="33"/>
      <c r="E14" s="33"/>
      <c r="F14" s="6" t="s">
        <v>9</v>
      </c>
      <c r="G14" s="8">
        <v>269626.09999999998</v>
      </c>
      <c r="H14" s="8">
        <v>269626.09999999998</v>
      </c>
      <c r="I14" s="8"/>
      <c r="J14" s="9">
        <f t="shared" si="0"/>
        <v>100</v>
      </c>
    </row>
    <row r="15" spans="1:14" ht="29.25" customHeight="1" x14ac:dyDescent="0.25">
      <c r="A15" s="5"/>
      <c r="B15" s="33" t="s">
        <v>22</v>
      </c>
      <c r="C15" s="33"/>
      <c r="D15" s="33"/>
      <c r="E15" s="33"/>
      <c r="F15" s="6" t="s">
        <v>8</v>
      </c>
      <c r="G15" s="8">
        <v>0</v>
      </c>
      <c r="H15" s="8">
        <v>5901.3</v>
      </c>
      <c r="I15" s="8"/>
      <c r="J15" s="9" t="s">
        <v>37</v>
      </c>
    </row>
    <row r="16" spans="1:14" ht="28.5" customHeight="1" x14ac:dyDescent="0.25">
      <c r="A16" s="5"/>
      <c r="B16" s="33" t="s">
        <v>7</v>
      </c>
      <c r="C16" s="33"/>
      <c r="D16" s="33"/>
      <c r="E16" s="33"/>
      <c r="F16" s="6" t="s">
        <v>6</v>
      </c>
      <c r="G16" s="8">
        <v>25890.7</v>
      </c>
      <c r="H16" s="8">
        <v>25890.7</v>
      </c>
      <c r="I16" s="8"/>
      <c r="J16" s="9">
        <f t="shared" si="0"/>
        <v>100</v>
      </c>
      <c r="N16" s="23"/>
    </row>
    <row r="17" spans="1:10" ht="15" hidden="1" customHeight="1" x14ac:dyDescent="0.25">
      <c r="A17" s="5"/>
      <c r="B17" s="35" t="s">
        <v>31</v>
      </c>
      <c r="C17" s="35"/>
      <c r="D17" s="35"/>
      <c r="E17" s="35"/>
      <c r="F17" s="21" t="s">
        <v>30</v>
      </c>
      <c r="G17" s="22">
        <v>0</v>
      </c>
      <c r="H17" s="22"/>
      <c r="I17" s="10"/>
      <c r="J17" s="9"/>
    </row>
    <row r="18" spans="1:10" ht="109.5" hidden="1" customHeight="1" x14ac:dyDescent="0.25">
      <c r="A18" s="5"/>
      <c r="B18" s="34" t="s">
        <v>26</v>
      </c>
      <c r="C18" s="34"/>
      <c r="D18" s="34"/>
      <c r="E18" s="34"/>
      <c r="F18" s="20" t="s">
        <v>27</v>
      </c>
      <c r="G18" s="8">
        <v>0</v>
      </c>
      <c r="H18" s="8">
        <v>0</v>
      </c>
      <c r="I18" s="8"/>
      <c r="J18" s="9" t="e">
        <f t="shared" si="0"/>
        <v>#DIV/0!</v>
      </c>
    </row>
    <row r="19" spans="1:10" ht="60" customHeight="1" x14ac:dyDescent="0.25">
      <c r="A19" s="5"/>
      <c r="B19" s="33" t="s">
        <v>23</v>
      </c>
      <c r="C19" s="33"/>
      <c r="D19" s="33"/>
      <c r="E19" s="33"/>
      <c r="F19" s="6" t="s">
        <v>5</v>
      </c>
      <c r="G19" s="8">
        <v>189919.9</v>
      </c>
      <c r="H19" s="8">
        <v>189919.9</v>
      </c>
      <c r="I19" s="8"/>
      <c r="J19" s="9">
        <f t="shared" si="0"/>
        <v>100</v>
      </c>
    </row>
    <row r="20" spans="1:10" ht="60.75" customHeight="1" x14ac:dyDescent="0.25">
      <c r="A20" s="5"/>
      <c r="B20" s="29" t="s">
        <v>19</v>
      </c>
      <c r="C20" s="29"/>
      <c r="D20" s="29"/>
      <c r="E20" s="29"/>
      <c r="F20" s="6" t="s">
        <v>4</v>
      </c>
      <c r="G20" s="8">
        <v>270726.09999999998</v>
      </c>
      <c r="H20" s="8">
        <v>221817.60000000001</v>
      </c>
      <c r="I20" s="8"/>
      <c r="J20" s="9">
        <f t="shared" si="0"/>
        <v>81.934324027125584</v>
      </c>
    </row>
    <row r="21" spans="1:10" ht="60" customHeight="1" x14ac:dyDescent="0.25">
      <c r="A21" s="5"/>
      <c r="B21" s="33" t="s">
        <v>24</v>
      </c>
      <c r="C21" s="33"/>
      <c r="D21" s="33"/>
      <c r="E21" s="33"/>
      <c r="F21" s="6" t="s">
        <v>3</v>
      </c>
      <c r="G21" s="8">
        <v>2000</v>
      </c>
      <c r="H21" s="8">
        <v>0</v>
      </c>
      <c r="I21" s="8"/>
      <c r="J21" s="9">
        <f t="shared" si="0"/>
        <v>0</v>
      </c>
    </row>
    <row r="22" spans="1:10" ht="75.75" customHeight="1" x14ac:dyDescent="0.25">
      <c r="A22" s="5"/>
      <c r="B22" s="33" t="s">
        <v>25</v>
      </c>
      <c r="C22" s="33"/>
      <c r="D22" s="33"/>
      <c r="E22" s="33"/>
      <c r="F22" s="6" t="s">
        <v>2</v>
      </c>
      <c r="G22" s="8">
        <v>900</v>
      </c>
      <c r="H22" s="8">
        <v>0</v>
      </c>
      <c r="I22" s="8"/>
      <c r="J22" s="9">
        <f t="shared" si="0"/>
        <v>0</v>
      </c>
    </row>
    <row r="23" spans="1:10" ht="15" hidden="1" customHeight="1" x14ac:dyDescent="0.25">
      <c r="A23" s="3"/>
      <c r="B23" s="6"/>
      <c r="C23" s="6"/>
      <c r="D23" s="6"/>
      <c r="E23" s="6"/>
      <c r="F23" s="6" t="s">
        <v>1</v>
      </c>
      <c r="G23" s="8"/>
      <c r="H23" s="11">
        <v>1516819440.53</v>
      </c>
      <c r="I23" s="11"/>
      <c r="J23" s="9" t="e">
        <f t="shared" si="0"/>
        <v>#DIV/0!</v>
      </c>
    </row>
    <row r="24" spans="1:10" ht="29.25" customHeight="1" x14ac:dyDescent="0.2">
      <c r="A24" s="4"/>
      <c r="B24" s="30" t="s">
        <v>34</v>
      </c>
      <c r="C24" s="31"/>
      <c r="D24" s="31"/>
      <c r="E24" s="32"/>
      <c r="F24" s="7"/>
      <c r="G24" s="11">
        <f>G10+G12</f>
        <v>25890.700000000012</v>
      </c>
      <c r="H24" s="11">
        <f>H10+H12</f>
        <v>-27817.999999999978</v>
      </c>
      <c r="I24" s="11"/>
      <c r="J24" s="12">
        <f t="shared" si="0"/>
        <v>-107.44398567825499</v>
      </c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</row>
  </sheetData>
  <mergeCells count="20">
    <mergeCell ref="B24:E24"/>
    <mergeCell ref="B22:E22"/>
    <mergeCell ref="B18:E18"/>
    <mergeCell ref="B13:E13"/>
    <mergeCell ref="B14:E14"/>
    <mergeCell ref="B15:E15"/>
    <mergeCell ref="B16:E16"/>
    <mergeCell ref="B19:E19"/>
    <mergeCell ref="B17:E17"/>
    <mergeCell ref="B20:E20"/>
    <mergeCell ref="B21:E21"/>
    <mergeCell ref="B9:E9"/>
    <mergeCell ref="B10:E10"/>
    <mergeCell ref="B12:E12"/>
    <mergeCell ref="G1:J1"/>
    <mergeCell ref="G2:J2"/>
    <mergeCell ref="G3:J3"/>
    <mergeCell ref="B6:H6"/>
    <mergeCell ref="E7:H7"/>
    <mergeCell ref="B11:E11"/>
  </mergeCells>
  <pageMargins left="0.98425196850393704" right="0.39370078740157483" top="0.39370078740157483" bottom="0" header="0.11811023622047245" footer="0.11811023622047245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(ИВВФ)</vt:lpstr>
      <vt:lpstr>'СРБ на год (ИВВФ)'!Область_печати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miloserdova</dc:creator>
  <cp:lastModifiedBy>Lenovo</cp:lastModifiedBy>
  <cp:lastPrinted>2023-06-08T11:25:11Z</cp:lastPrinted>
  <dcterms:created xsi:type="dcterms:W3CDTF">2015-04-16T15:26:47Z</dcterms:created>
  <dcterms:modified xsi:type="dcterms:W3CDTF">2023-06-08T11:25:14Z</dcterms:modified>
</cp:coreProperties>
</file>