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8800" windowHeight="11505"/>
  </bookViews>
  <sheets>
    <sheet name="СРБ на год (ФКР)_3" sheetId="2" r:id="rId1"/>
  </sheets>
  <definedNames>
    <definedName name="_xlnm._FilterDatabase" localSheetId="0" hidden="1">'СРБ на год (ФКР)_3'!$A$7:$F$64</definedName>
  </definedNames>
  <calcPr calcId="144525" iterate="1"/>
</workbook>
</file>

<file path=xl/calcChain.xml><?xml version="1.0" encoding="utf-8"?>
<calcChain xmlns="http://schemas.openxmlformats.org/spreadsheetml/2006/main">
  <c r="F51" i="2" l="1"/>
  <c r="F22" i="2"/>
  <c r="D64" i="2" l="1"/>
  <c r="E64" i="2" l="1"/>
  <c r="F9" i="2"/>
  <c r="F10" i="2"/>
  <c r="F11" i="2"/>
  <c r="F12" i="2"/>
  <c r="F13" i="2"/>
  <c r="F15" i="2"/>
  <c r="F16" i="2"/>
  <c r="F17" i="2"/>
  <c r="F18" i="2"/>
  <c r="F19" i="2"/>
  <c r="F20" i="2"/>
  <c r="F21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2" i="2"/>
  <c r="F53" i="2"/>
  <c r="F54" i="2"/>
  <c r="F55" i="2"/>
  <c r="F56" i="2"/>
  <c r="F57" i="2"/>
  <c r="F58" i="2"/>
  <c r="F59" i="2"/>
  <c r="F60" i="2"/>
  <c r="F61" i="2"/>
  <c r="F62" i="2"/>
  <c r="F63" i="2"/>
  <c r="F8" i="2"/>
  <c r="F64" i="2" l="1"/>
</calcChain>
</file>

<file path=xl/sharedStrings.xml><?xml version="1.0" encoding="utf-8"?>
<sst xmlns="http://schemas.openxmlformats.org/spreadsheetml/2006/main" count="68" uniqueCount="68">
  <si>
    <t>Прочие 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</si>
  <si>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</si>
  <si>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</si>
  <si>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</si>
  <si>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</si>
  <si>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Периодическая печать и издательства</t>
  </si>
  <si>
    <t>СРЕДСТВА МАССОВОЙ ИНФОРМАЦИИ</t>
  </si>
  <si>
    <t>Другие вопросы в области физической культуры и спорта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</si>
  <si>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</si>
  <si>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</si>
  <si>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</si>
  <si>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</si>
  <si>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Пенсионное обеспечение</t>
  </si>
  <si>
    <t>Социальная политика</t>
  </si>
  <si>
    <t>Другие вопросы в области здравоохранения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</si>
  <si>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</si>
  <si>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</si>
  <si>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</si>
  <si>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</si>
  <si>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</si>
  <si>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</si>
  <si>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</si>
  <si>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</si>
  <si>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</si>
  <si>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</si>
  <si>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</si>
  <si>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</si>
  <si>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</si>
  <si>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</si>
  <si>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</si>
  <si>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</si>
  <si>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</si>
  <si>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</si>
  <si>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</si>
  <si>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</si>
  <si>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</si>
  <si>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</si>
  <si>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</si>
  <si>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</si>
  <si>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</si>
  <si>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</si>
  <si>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</si>
  <si>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</si>
  <si>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</si>
  <si>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</si>
  <si>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</si>
  <si>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</si>
  <si>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</si>
  <si>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</si>
  <si>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</si>
  <si>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</si>
  <si>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</si>
  <si>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</si>
  <si>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</si>
  <si>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</si>
  <si>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>Наименование показателя</t>
  </si>
  <si>
    <t>Приложение 3</t>
  </si>
  <si>
    <t>к решению Думы Березовского района</t>
  </si>
  <si>
    <t>Уточненный план</t>
  </si>
  <si>
    <t>Исполненно</t>
  </si>
  <si>
    <t>% Исполнения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</si>
  <si>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</si>
  <si>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пожарная безопасность</t>
  </si>
  <si>
    <t>Социальное обеспечение населения</t>
  </si>
  <si>
    <t>тыс. руб.</t>
  </si>
  <si>
    <t>Распределение бюджетных ассигнований по разделам и подразделам классификации расходов бюджета Березовского района за 2022 год</t>
  </si>
  <si>
    <t>ИТОГО:</t>
  </si>
  <si>
    <t>от  08 июня 2023 года № 238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</si>
</sst>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;[Red]\-#,##0.0;0.0"/>
    <numFmt numFmtId="165" formatCode="00"/>
    <numFmt numFmtId="166" formatCode="0000"/>
    <numFmt numFmtId="167" formatCode="0.0"/>
    <numFmt numFmtId="168" formatCode="#,##0.0_ ;[Red]\-#,##0.0\ 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2" borderId="0" xfId="1" applyFont="1" applyFill="1" applyAlignment="1" applyProtection="1">
      <alignment vertical="center"/>
      <protection hidden="1"/>
    </xf>
    <xf numFmtId="0" fontId="2" fillId="0" borderId="0" xfId="1" applyFont="1"/>
    <xf numFmtId="0" fontId="3" fillId="2" borderId="0" xfId="1" applyNumberFormat="1" applyFont="1" applyFill="1" applyAlignment="1" applyProtection="1">
      <alignment horizontal="centerContinuous" vertical="center"/>
      <protection hidden="1"/>
    </xf>
    <xf numFmtId="0" fontId="2" fillId="2" borderId="0" xfId="1" applyNumberFormat="1" applyFont="1" applyFill="1" applyAlignment="1" applyProtection="1">
      <alignment vertical="center"/>
      <protection hidden="1"/>
    </xf>
    <xf numFmtId="0" fontId="2" fillId="2" borderId="0" xfId="1" applyNumberFormat="1" applyFont="1" applyFill="1" applyAlignment="1" applyProtection="1">
      <protection hidden="1"/>
    </xf>
    <xf numFmtId="0" fontId="4" fillId="2" borderId="0" xfId="1" applyNumberFormat="1" applyFont="1" applyFill="1" applyAlignment="1" applyProtection="1">
      <alignment horizontal="center"/>
      <protection hidden="1"/>
    </xf>
    <xf numFmtId="0" fontId="2" fillId="2" borderId="0" xfId="1" applyFont="1" applyFill="1" applyProtection="1">
      <protection hidden="1"/>
    </xf>
    <xf numFmtId="0" fontId="4" fillId="2" borderId="0" xfId="1" applyNumberFormat="1" applyFont="1" applyFill="1" applyAlignment="1" applyProtection="1">
      <alignment vertical="center"/>
      <protection hidden="1"/>
    </xf>
    <xf numFmtId="0" fontId="4" fillId="2" borderId="0" xfId="1" applyNumberFormat="1" applyFont="1" applyFill="1" applyBorder="1" applyAlignment="1" applyProtection="1">
      <protection hidden="1"/>
    </xf>
    <xf numFmtId="0" fontId="2" fillId="2" borderId="0" xfId="1" applyFont="1" applyFill="1"/>
    <xf numFmtId="0" fontId="4" fillId="2" borderId="0" xfId="1" applyNumberFormat="1" applyFont="1" applyFill="1" applyAlignment="1" applyProtection="1">
      <alignment horizontal="right" vertical="center"/>
      <protection hidden="1"/>
    </xf>
    <xf numFmtId="0" fontId="2" fillId="0" borderId="0" xfId="1" applyFont="1" applyAlignment="1">
      <alignment horizontal="center" vertical="center"/>
    </xf>
    <xf numFmtId="167" fontId="2" fillId="3" borderId="1" xfId="1" applyNumberFormat="1" applyFont="1" applyFill="1" applyBorder="1" applyAlignment="1" applyProtection="1">
      <alignment horizontal="center" vertical="center"/>
      <protection hidden="1"/>
    </xf>
    <xf numFmtId="167" fontId="2" fillId="2" borderId="1" xfId="1" applyNumberFormat="1" applyFont="1" applyFill="1" applyBorder="1" applyAlignment="1" applyProtection="1">
      <alignment horizontal="center" vertical="center"/>
      <protection hidden="1"/>
    </xf>
    <xf numFmtId="167" fontId="3" fillId="2" borderId="1" xfId="1" applyNumberFormat="1" applyFont="1" applyFill="1" applyBorder="1" applyAlignment="1" applyProtection="1">
      <alignment horizontal="center" vertical="center"/>
      <protection hidden="1"/>
    </xf>
    <xf numFmtId="0" fontId="5" fillId="2" borderId="0" xfId="1" applyNumberFormat="1" applyFont="1" applyFill="1" applyBorder="1" applyAlignment="1" applyProtection="1">
      <alignment vertical="center" wrapText="1"/>
      <protection hidden="1"/>
    </xf>
    <xf numFmtId="0" fontId="5" fillId="2" borderId="0" xfId="1" applyNumberFormat="1" applyFont="1" applyFill="1" applyBorder="1" applyAlignment="1" applyProtection="1">
      <alignment wrapText="1"/>
      <protection hidden="1"/>
    </xf>
    <xf numFmtId="0" fontId="2" fillId="2" borderId="0" xfId="1" applyFont="1" applyFill="1" applyBorder="1" applyProtection="1">
      <protection hidden="1"/>
    </xf>
    <xf numFmtId="0" fontId="5" fillId="2" borderId="0" xfId="1" applyNumberFormat="1" applyFont="1" applyFill="1" applyBorder="1" applyAlignment="1" applyProtection="1">
      <alignment horizontal="center"/>
      <protection hidden="1"/>
    </xf>
    <xf numFmtId="0" fontId="5" fillId="2" borderId="0" xfId="1" applyNumberFormat="1" applyFont="1" applyFill="1" applyBorder="1" applyAlignment="1" applyProtection="1">
      <protection hidden="1"/>
    </xf>
    <xf numFmtId="0" fontId="5" fillId="2" borderId="0" xfId="1" applyNumberFormat="1" applyFont="1" applyFill="1" applyBorder="1" applyAlignment="1" applyProtection="1">
      <alignment vertical="center"/>
      <protection hidden="1"/>
    </xf>
    <xf numFmtId="0" fontId="2" fillId="2" borderId="0" xfId="1" applyFont="1" applyFill="1" applyBorder="1" applyAlignment="1" applyProtection="1">
      <alignment vertical="center"/>
      <protection hidden="1"/>
    </xf>
    <xf numFmtId="0" fontId="2" fillId="2" borderId="0" xfId="1" applyFont="1" applyFill="1" applyBorder="1" applyAlignment="1">
      <alignment vertical="center"/>
    </xf>
    <xf numFmtId="0" fontId="2" fillId="2" borderId="0" xfId="1" applyFont="1" applyFill="1" applyBorder="1"/>
    <xf numFmtId="0" fontId="2" fillId="2" borderId="0" xfId="1" applyFont="1" applyFill="1" applyAlignment="1">
      <alignment vertical="center"/>
    </xf>
    <xf numFmtId="0" fontId="3" fillId="2" borderId="1" xfId="1" applyNumberFormat="1" applyFont="1" applyFill="1" applyBorder="1" applyAlignment="1" applyProtection="1">
      <alignment horizontal="center" vertical="center"/>
      <protection hidden="1"/>
    </xf>
    <xf numFmtId="0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166" fontId="2" fillId="3" borderId="1" xfId="1" applyNumberFormat="1" applyFont="1" applyFill="1" applyBorder="1" applyAlignment="1" applyProtection="1">
      <alignment vertical="center" wrapText="1"/>
      <protection hidden="1"/>
    </xf>
    <xf numFmtId="165" fontId="2" fillId="3" borderId="1" xfId="1" applyNumberFormat="1" applyFont="1" applyFill="1" applyBorder="1" applyAlignment="1" applyProtection="1">
      <alignment horizontal="center" vertical="center"/>
      <protection hidden="1"/>
    </xf>
    <xf numFmtId="164" fontId="2" fillId="3" borderId="1" xfId="1" applyNumberFormat="1" applyFont="1" applyFill="1" applyBorder="1" applyAlignment="1" applyProtection="1">
      <alignment horizontal="center" vertical="center"/>
      <protection hidden="1"/>
    </xf>
    <xf numFmtId="166" fontId="2" fillId="2" borderId="1" xfId="1" applyNumberFormat="1" applyFont="1" applyFill="1" applyBorder="1" applyAlignment="1" applyProtection="1">
      <alignment vertical="center" wrapText="1"/>
      <protection hidden="1"/>
    </xf>
    <xf numFmtId="165" fontId="2" fillId="2" borderId="1" xfId="1" applyNumberFormat="1" applyFont="1" applyFill="1" applyBorder="1" applyAlignment="1" applyProtection="1">
      <alignment horizontal="center" vertical="center"/>
      <protection hidden="1"/>
    </xf>
    <xf numFmtId="164" fontId="2" fillId="2" borderId="1" xfId="1" applyNumberFormat="1" applyFont="1" applyFill="1" applyBorder="1" applyAlignment="1" applyProtection="1">
      <alignment horizontal="center" vertical="center"/>
      <protection hidden="1"/>
    </xf>
    <xf numFmtId="168" fontId="7" fillId="0" borderId="1" xfId="0" applyNumberFormat="1" applyFont="1" applyBorder="1" applyAlignment="1">
      <alignment horizontal="center" vertical="center"/>
    </xf>
    <xf numFmtId="164" fontId="3" fillId="2" borderId="1" xfId="1" applyNumberFormat="1" applyFont="1" applyFill="1" applyBorder="1" applyAlignment="1" applyProtection="1">
      <alignment horizontal="center" vertical="center"/>
      <protection hidden="1"/>
    </xf>
    <xf numFmtId="0" fontId="5" fillId="2" borderId="0" xfId="1" applyNumberFormat="1" applyFont="1" applyFill="1" applyBorder="1" applyAlignment="1" applyProtection="1">
      <alignment horizontal="center"/>
      <protection hidden="1"/>
    </xf>
    <xf numFmtId="0" fontId="6" fillId="2" borderId="0" xfId="1" applyNumberFormat="1" applyFont="1" applyFill="1" applyAlignment="1" applyProtection="1">
      <alignment horizontal="center" vertical="center" wrapText="1"/>
      <protection hidden="1"/>
    </xf>
    <xf numFmtId="0" fontId="3" fillId="2" borderId="2" xfId="1" applyNumberFormat="1" applyFont="1" applyFill="1" applyBorder="1" applyAlignment="1" applyProtection="1">
      <alignment horizontal="left" vertical="center"/>
      <protection hidden="1"/>
    </xf>
    <xf numFmtId="0" fontId="3" fillId="2" borderId="3" xfId="1" applyNumberFormat="1" applyFont="1" applyFill="1" applyBorder="1" applyAlignment="1" applyProtection="1">
      <alignment horizontal="left" vertical="center"/>
      <protection hidden="1"/>
    </xf>
    <xf numFmtId="0" fontId="3" fillId="2" borderId="4" xfId="1" applyNumberFormat="1" applyFont="1" applyFill="1" applyBorder="1" applyAlignment="1" applyProtection="1">
      <alignment horizontal="left" vertical="center"/>
      <protection hidden="1"/>
    </xf>
    <xf numFmtId="0" fontId="8" fillId="2" borderId="0" xfId="1" applyFont="1" applyFill="1" applyAlignment="1" applyProtection="1">
      <alignment horizontal="right" vertical="center"/>
      <protection hidden="1"/>
    </xf>
    <xf numFmtId="0" fontId="8" fillId="2" borderId="0" xfId="1" applyNumberFormat="1" applyFont="1" applyFill="1" applyAlignment="1" applyProtection="1">
      <alignment horizontal="right" vertic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workbookViewId="0">
      <selection activeCell="D1" sqref="B1:F3"/>
    </sheetView>
  </sheetViews>
  <sheetFormatPr defaultColWidth="9.140625" defaultRowHeight="12.75" x14ac:dyDescent="0.2"/>
  <cols>
    <col min="1" max="1" width="37.140625" style="25" customWidth="1"/>
    <col min="2" max="2" width="8.7109375" style="10" customWidth="1"/>
    <col min="3" max="3" width="7" style="10" customWidth="1"/>
    <col min="4" max="4" width="16.42578125" style="10" customWidth="1"/>
    <col min="5" max="5" width="14.28515625" style="10" customWidth="1"/>
    <col min="6" max="6" width="16.140625" style="10" customWidth="1"/>
    <col min="7" max="239" width="9.140625" style="2" customWidth="1"/>
    <col min="240" max="16384" width="9.140625" style="2"/>
  </cols>
  <sheetData>
    <row r="1" spans="1:6" ht="12.75" customHeight="1" x14ac:dyDescent="0.2">
      <c r="A1" s="1"/>
      <c r="B1" s="41"/>
      <c r="C1" s="41"/>
      <c r="D1" s="42" t="s">
        <v>56</v>
      </c>
      <c r="E1" s="42"/>
      <c r="F1" s="42"/>
    </row>
    <row r="2" spans="1:6" ht="21.75" customHeight="1" x14ac:dyDescent="0.2">
      <c r="A2" s="3"/>
      <c r="B2" s="42" t="s">
        <v>57</v>
      </c>
      <c r="C2" s="42"/>
      <c r="D2" s="42"/>
      <c r="E2" s="42"/>
      <c r="F2" s="42"/>
    </row>
    <row r="3" spans="1:6" ht="19.5" customHeight="1" x14ac:dyDescent="0.2">
      <c r="A3" s="3"/>
      <c r="B3" s="42" t="s">
        <v>67</v>
      </c>
      <c r="C3" s="42"/>
      <c r="D3" s="42"/>
      <c r="E3" s="42"/>
      <c r="F3" s="42"/>
    </row>
    <row r="4" spans="1:6" ht="12.75" customHeight="1" x14ac:dyDescent="0.2">
      <c r="A4" s="4"/>
      <c r="B4" s="5"/>
      <c r="C4" s="5"/>
      <c r="D4" s="6"/>
      <c r="E4" s="5"/>
      <c r="F4" s="7"/>
    </row>
    <row r="5" spans="1:6" ht="41.25" customHeight="1" x14ac:dyDescent="0.2">
      <c r="A5" s="37" t="s">
        <v>65</v>
      </c>
      <c r="B5" s="37"/>
      <c r="C5" s="37"/>
      <c r="D5" s="37"/>
      <c r="E5" s="37"/>
      <c r="F5" s="37"/>
    </row>
    <row r="6" spans="1:6" ht="21" customHeight="1" x14ac:dyDescent="0.2">
      <c r="A6" s="8"/>
      <c r="B6" s="7"/>
      <c r="C6" s="9"/>
      <c r="F6" s="11" t="s">
        <v>64</v>
      </c>
    </row>
    <row r="7" spans="1:6" s="12" customFormat="1" ht="27" customHeight="1" x14ac:dyDescent="0.25">
      <c r="A7" s="26" t="s">
        <v>55</v>
      </c>
      <c r="B7" s="26" t="s">
        <v>54</v>
      </c>
      <c r="C7" s="26" t="s">
        <v>53</v>
      </c>
      <c r="D7" s="27" t="s">
        <v>58</v>
      </c>
      <c r="E7" s="27" t="s">
        <v>59</v>
      </c>
      <c r="F7" s="26" t="s">
        <v>60</v>
      </c>
    </row>
    <row r="8" spans="1:6" x14ac:dyDescent="0.2">
      <c r="A8" s="28" t="s">
        <v>52</v>
      </c>
      <c r="B8" s="29">
        <v>1</v>
      </c>
      <c r="C8" s="29">
        <v>0</v>
      </c>
      <c r="D8" s="30">
        <v>632190.9</v>
      </c>
      <c r="E8" s="30">
        <v>628452.6</v>
      </c>
      <c r="F8" s="13">
        <f>E8*100/D8</f>
        <v>99.408675449140432</v>
      </c>
    </row>
    <row r="9" spans="1:6" ht="38.25" x14ac:dyDescent="0.2">
      <c r="A9" s="31" t="s">
        <v>51</v>
      </c>
      <c r="B9" s="32">
        <v>1</v>
      </c>
      <c r="C9" s="32">
        <v>2</v>
      </c>
      <c r="D9" s="33">
        <v>7196</v>
      </c>
      <c r="E9" s="33">
        <v>7114.5</v>
      </c>
      <c r="F9" s="14">
        <f t="shared" ref="F9:F64" si="0">E9*100/D9</f>
        <v>98.86742634797109</v>
      </c>
    </row>
    <row r="10" spans="1:6" ht="51" x14ac:dyDescent="0.2">
      <c r="A10" s="31" t="s">
        <v>50</v>
      </c>
      <c r="B10" s="32">
        <v>1</v>
      </c>
      <c r="C10" s="32">
        <v>3</v>
      </c>
      <c r="D10" s="33">
        <v>16935.8</v>
      </c>
      <c r="E10" s="33">
        <v>16742.2</v>
      </c>
      <c r="F10" s="14">
        <f t="shared" si="0"/>
        <v>98.856859433861999</v>
      </c>
    </row>
    <row r="11" spans="1:6" ht="63.75" x14ac:dyDescent="0.2">
      <c r="A11" s="31" t="s">
        <v>49</v>
      </c>
      <c r="B11" s="32">
        <v>1</v>
      </c>
      <c r="C11" s="32">
        <v>4</v>
      </c>
      <c r="D11" s="33">
        <v>219181.9</v>
      </c>
      <c r="E11" s="33">
        <v>218812.79999999999</v>
      </c>
      <c r="F11" s="14">
        <f t="shared" si="0"/>
        <v>99.831601058299071</v>
      </c>
    </row>
    <row r="12" spans="1:6" x14ac:dyDescent="0.2">
      <c r="A12" s="31" t="s">
        <v>48</v>
      </c>
      <c r="B12" s="32">
        <v>1</v>
      </c>
      <c r="C12" s="32">
        <v>5</v>
      </c>
      <c r="D12" s="33">
        <v>2.1</v>
      </c>
      <c r="E12" s="33">
        <v>2.1</v>
      </c>
      <c r="F12" s="14">
        <f t="shared" si="0"/>
        <v>100</v>
      </c>
    </row>
    <row r="13" spans="1:6" ht="51" x14ac:dyDescent="0.2">
      <c r="A13" s="31" t="s">
        <v>47</v>
      </c>
      <c r="B13" s="32">
        <v>1</v>
      </c>
      <c r="C13" s="32">
        <v>6</v>
      </c>
      <c r="D13" s="34">
        <v>54666.1</v>
      </c>
      <c r="E13" s="34">
        <v>54243.1</v>
      </c>
      <c r="F13" s="14">
        <f t="shared" si="0"/>
        <v>99.226211491216674</v>
      </c>
    </row>
    <row r="14" spans="1:6" ht="25.5" x14ac:dyDescent="0.2">
      <c r="A14" s="31" t="s">
        <v>61</v>
      </c>
      <c r="B14" s="32">
        <v>1</v>
      </c>
      <c r="C14" s="32">
        <v>7</v>
      </c>
      <c r="D14" s="34">
        <v>0</v>
      </c>
      <c r="E14" s="34">
        <v>0</v>
      </c>
      <c r="F14" s="14">
        <v>0</v>
      </c>
    </row>
    <row r="15" spans="1:6" x14ac:dyDescent="0.2">
      <c r="A15" s="31" t="s">
        <v>46</v>
      </c>
      <c r="B15" s="32">
        <v>1</v>
      </c>
      <c r="C15" s="32">
        <v>11</v>
      </c>
      <c r="D15" s="33">
        <v>1858.9</v>
      </c>
      <c r="E15" s="33">
        <v>0</v>
      </c>
      <c r="F15" s="14">
        <f t="shared" si="0"/>
        <v>0</v>
      </c>
    </row>
    <row r="16" spans="1:6" x14ac:dyDescent="0.2">
      <c r="A16" s="31" t="s">
        <v>45</v>
      </c>
      <c r="B16" s="32">
        <v>1</v>
      </c>
      <c r="C16" s="32">
        <v>13</v>
      </c>
      <c r="D16" s="33">
        <v>332350.09999999998</v>
      </c>
      <c r="E16" s="33">
        <v>331537.90000000002</v>
      </c>
      <c r="F16" s="14">
        <f t="shared" si="0"/>
        <v>99.755619149806208</v>
      </c>
    </row>
    <row r="17" spans="1:6" x14ac:dyDescent="0.2">
      <c r="A17" s="28" t="s">
        <v>44</v>
      </c>
      <c r="B17" s="29">
        <v>2</v>
      </c>
      <c r="C17" s="29">
        <v>0</v>
      </c>
      <c r="D17" s="30">
        <v>2617.4</v>
      </c>
      <c r="E17" s="30">
        <v>2617.4</v>
      </c>
      <c r="F17" s="13">
        <f t="shared" si="0"/>
        <v>100</v>
      </c>
    </row>
    <row r="18" spans="1:6" ht="25.5" x14ac:dyDescent="0.2">
      <c r="A18" s="31" t="s">
        <v>43</v>
      </c>
      <c r="B18" s="32">
        <v>2</v>
      </c>
      <c r="C18" s="32">
        <v>3</v>
      </c>
      <c r="D18" s="33">
        <v>2617.4</v>
      </c>
      <c r="E18" s="33">
        <v>2617.4</v>
      </c>
      <c r="F18" s="14">
        <f t="shared" si="0"/>
        <v>100</v>
      </c>
    </row>
    <row r="19" spans="1:6" ht="25.5" x14ac:dyDescent="0.2">
      <c r="A19" s="28" t="s">
        <v>42</v>
      </c>
      <c r="B19" s="29">
        <v>3</v>
      </c>
      <c r="C19" s="29">
        <v>0</v>
      </c>
      <c r="D19" s="30">
        <v>27367.9</v>
      </c>
      <c r="E19" s="30">
        <v>27319</v>
      </c>
      <c r="F19" s="13">
        <f t="shared" si="0"/>
        <v>99.821323521351644</v>
      </c>
    </row>
    <row r="20" spans="1:6" x14ac:dyDescent="0.2">
      <c r="A20" s="31" t="s">
        <v>41</v>
      </c>
      <c r="B20" s="32">
        <v>3</v>
      </c>
      <c r="C20" s="32">
        <v>4</v>
      </c>
      <c r="D20" s="33">
        <v>6731.2</v>
      </c>
      <c r="E20" s="33">
        <v>6731.2</v>
      </c>
      <c r="F20" s="14">
        <f t="shared" si="0"/>
        <v>100</v>
      </c>
    </row>
    <row r="21" spans="1:6" ht="51" x14ac:dyDescent="0.2">
      <c r="A21" s="31" t="s">
        <v>40</v>
      </c>
      <c r="B21" s="32">
        <v>3</v>
      </c>
      <c r="C21" s="32">
        <v>9</v>
      </c>
      <c r="D21" s="33">
        <v>20077.3</v>
      </c>
      <c r="E21" s="33">
        <v>20028.900000000001</v>
      </c>
      <c r="F21" s="14">
        <f t="shared" si="0"/>
        <v>99.758931728867935</v>
      </c>
    </row>
    <row r="22" spans="1:6" ht="51" x14ac:dyDescent="0.2">
      <c r="A22" s="31" t="s">
        <v>62</v>
      </c>
      <c r="B22" s="32">
        <v>3</v>
      </c>
      <c r="C22" s="32">
        <v>10</v>
      </c>
      <c r="D22" s="33">
        <v>258</v>
      </c>
      <c r="E22" s="33">
        <v>258</v>
      </c>
      <c r="F22" s="14">
        <f t="shared" si="0"/>
        <v>100</v>
      </c>
    </row>
    <row r="23" spans="1:6" ht="38.25" x14ac:dyDescent="0.2">
      <c r="A23" s="31" t="s">
        <v>39</v>
      </c>
      <c r="B23" s="32">
        <v>3</v>
      </c>
      <c r="C23" s="32">
        <v>14</v>
      </c>
      <c r="D23" s="33">
        <v>301.39999999999998</v>
      </c>
      <c r="E23" s="33">
        <v>300.89999999999998</v>
      </c>
      <c r="F23" s="14">
        <f t="shared" si="0"/>
        <v>99.834107498341069</v>
      </c>
    </row>
    <row r="24" spans="1:6" x14ac:dyDescent="0.2">
      <c r="A24" s="28" t="s">
        <v>38</v>
      </c>
      <c r="B24" s="29">
        <v>4</v>
      </c>
      <c r="C24" s="29">
        <v>0</v>
      </c>
      <c r="D24" s="30">
        <v>241137.7</v>
      </c>
      <c r="E24" s="30">
        <v>214268.9</v>
      </c>
      <c r="F24" s="13">
        <f t="shared" si="0"/>
        <v>88.857486821844944</v>
      </c>
    </row>
    <row r="25" spans="1:6" x14ac:dyDescent="0.2">
      <c r="A25" s="31" t="s">
        <v>37</v>
      </c>
      <c r="B25" s="32">
        <v>4</v>
      </c>
      <c r="C25" s="32">
        <v>1</v>
      </c>
      <c r="D25" s="33">
        <v>5667.7</v>
      </c>
      <c r="E25" s="33">
        <v>5469</v>
      </c>
      <c r="F25" s="14">
        <f t="shared" si="0"/>
        <v>96.494168710411628</v>
      </c>
    </row>
    <row r="26" spans="1:6" x14ac:dyDescent="0.2">
      <c r="A26" s="31" t="s">
        <v>36</v>
      </c>
      <c r="B26" s="32">
        <v>4</v>
      </c>
      <c r="C26" s="32">
        <v>5</v>
      </c>
      <c r="D26" s="33">
        <v>5042.2</v>
      </c>
      <c r="E26" s="33">
        <v>4873.3</v>
      </c>
      <c r="F26" s="14">
        <f t="shared" si="0"/>
        <v>96.650271706794655</v>
      </c>
    </row>
    <row r="27" spans="1:6" x14ac:dyDescent="0.2">
      <c r="A27" s="31" t="s">
        <v>35</v>
      </c>
      <c r="B27" s="32">
        <v>4</v>
      </c>
      <c r="C27" s="32">
        <v>8</v>
      </c>
      <c r="D27" s="33">
        <v>162784.29999999999</v>
      </c>
      <c r="E27" s="33">
        <v>138526.39999999999</v>
      </c>
      <c r="F27" s="14">
        <f t="shared" si="0"/>
        <v>85.09813292805265</v>
      </c>
    </row>
    <row r="28" spans="1:6" x14ac:dyDescent="0.2">
      <c r="A28" s="31" t="s">
        <v>34</v>
      </c>
      <c r="B28" s="32">
        <v>4</v>
      </c>
      <c r="C28" s="32">
        <v>9</v>
      </c>
      <c r="D28" s="33">
        <v>41161.800000000003</v>
      </c>
      <c r="E28" s="33">
        <v>39234.9</v>
      </c>
      <c r="F28" s="14">
        <f t="shared" si="0"/>
        <v>95.318717840327679</v>
      </c>
    </row>
    <row r="29" spans="1:6" x14ac:dyDescent="0.2">
      <c r="A29" s="31" t="s">
        <v>33</v>
      </c>
      <c r="B29" s="32">
        <v>4</v>
      </c>
      <c r="C29" s="32">
        <v>10</v>
      </c>
      <c r="D29" s="33">
        <v>7692.8</v>
      </c>
      <c r="E29" s="33">
        <v>7433.5</v>
      </c>
      <c r="F29" s="14">
        <f t="shared" si="0"/>
        <v>96.629315723793681</v>
      </c>
    </row>
    <row r="30" spans="1:6" ht="25.5" x14ac:dyDescent="0.2">
      <c r="A30" s="31" t="s">
        <v>32</v>
      </c>
      <c r="B30" s="32">
        <v>4</v>
      </c>
      <c r="C30" s="32">
        <v>12</v>
      </c>
      <c r="D30" s="33">
        <v>18788.900000000001</v>
      </c>
      <c r="E30" s="33">
        <v>18731.8</v>
      </c>
      <c r="F30" s="14">
        <f t="shared" si="0"/>
        <v>99.696097163750935</v>
      </c>
    </row>
    <row r="31" spans="1:6" x14ac:dyDescent="0.2">
      <c r="A31" s="28" t="s">
        <v>31</v>
      </c>
      <c r="B31" s="29">
        <v>5</v>
      </c>
      <c r="C31" s="29">
        <v>0</v>
      </c>
      <c r="D31" s="30">
        <v>1188541.7</v>
      </c>
      <c r="E31" s="30">
        <v>1157844.8999999999</v>
      </c>
      <c r="F31" s="13">
        <f t="shared" si="0"/>
        <v>97.417271939217599</v>
      </c>
    </row>
    <row r="32" spans="1:6" x14ac:dyDescent="0.2">
      <c r="A32" s="31" t="s">
        <v>30</v>
      </c>
      <c r="B32" s="32">
        <v>5</v>
      </c>
      <c r="C32" s="32">
        <v>1</v>
      </c>
      <c r="D32" s="33">
        <v>113574.7</v>
      </c>
      <c r="E32" s="33">
        <v>113574.6</v>
      </c>
      <c r="F32" s="14">
        <f t="shared" si="0"/>
        <v>99.999911952221751</v>
      </c>
    </row>
    <row r="33" spans="1:6" x14ac:dyDescent="0.2">
      <c r="A33" s="31" t="s">
        <v>29</v>
      </c>
      <c r="B33" s="32">
        <v>5</v>
      </c>
      <c r="C33" s="32">
        <v>2</v>
      </c>
      <c r="D33" s="33">
        <v>1010049.6</v>
      </c>
      <c r="E33" s="33">
        <v>979352.9</v>
      </c>
      <c r="F33" s="14">
        <f t="shared" si="0"/>
        <v>96.960872020542354</v>
      </c>
    </row>
    <row r="34" spans="1:6" x14ac:dyDescent="0.2">
      <c r="A34" s="31" t="s">
        <v>28</v>
      </c>
      <c r="B34" s="32">
        <v>5</v>
      </c>
      <c r="C34" s="32">
        <v>3</v>
      </c>
      <c r="D34" s="33">
        <v>64857.8</v>
      </c>
      <c r="E34" s="33">
        <v>64857.8</v>
      </c>
      <c r="F34" s="14">
        <f t="shared" si="0"/>
        <v>100</v>
      </c>
    </row>
    <row r="35" spans="1:6" ht="25.5" x14ac:dyDescent="0.2">
      <c r="A35" s="31" t="s">
        <v>27</v>
      </c>
      <c r="B35" s="32">
        <v>5</v>
      </c>
      <c r="C35" s="32">
        <v>5</v>
      </c>
      <c r="D35" s="33">
        <v>59.6</v>
      </c>
      <c r="E35" s="33">
        <v>59.6</v>
      </c>
      <c r="F35" s="14">
        <f t="shared" si="0"/>
        <v>100</v>
      </c>
    </row>
    <row r="36" spans="1:6" x14ac:dyDescent="0.2">
      <c r="A36" s="28" t="s">
        <v>26</v>
      </c>
      <c r="B36" s="29">
        <v>6</v>
      </c>
      <c r="C36" s="29">
        <v>0</v>
      </c>
      <c r="D36" s="30">
        <v>107.9</v>
      </c>
      <c r="E36" s="30">
        <v>107.9</v>
      </c>
      <c r="F36" s="13">
        <f t="shared" si="0"/>
        <v>100</v>
      </c>
    </row>
    <row r="37" spans="1:6" ht="25.5" x14ac:dyDescent="0.2">
      <c r="A37" s="31" t="s">
        <v>25</v>
      </c>
      <c r="B37" s="32">
        <v>6</v>
      </c>
      <c r="C37" s="32">
        <v>5</v>
      </c>
      <c r="D37" s="33">
        <v>107.9</v>
      </c>
      <c r="E37" s="33">
        <v>107.9</v>
      </c>
      <c r="F37" s="14">
        <f t="shared" si="0"/>
        <v>100</v>
      </c>
    </row>
    <row r="38" spans="1:6" x14ac:dyDescent="0.2">
      <c r="A38" s="28" t="s">
        <v>24</v>
      </c>
      <c r="B38" s="29">
        <v>7</v>
      </c>
      <c r="C38" s="29">
        <v>0</v>
      </c>
      <c r="D38" s="30">
        <v>2307184.7999999998</v>
      </c>
      <c r="E38" s="30">
        <v>2232175.7000000002</v>
      </c>
      <c r="F38" s="13">
        <f t="shared" si="0"/>
        <v>96.748890682705621</v>
      </c>
    </row>
    <row r="39" spans="1:6" x14ac:dyDescent="0.2">
      <c r="A39" s="31" t="s">
        <v>23</v>
      </c>
      <c r="B39" s="32">
        <v>7</v>
      </c>
      <c r="C39" s="32">
        <v>1</v>
      </c>
      <c r="D39" s="33">
        <v>374078.5</v>
      </c>
      <c r="E39" s="33">
        <v>373656.5</v>
      </c>
      <c r="F39" s="14">
        <f t="shared" si="0"/>
        <v>99.887189453550519</v>
      </c>
    </row>
    <row r="40" spans="1:6" x14ac:dyDescent="0.2">
      <c r="A40" s="31" t="s">
        <v>22</v>
      </c>
      <c r="B40" s="32">
        <v>7</v>
      </c>
      <c r="C40" s="32">
        <v>2</v>
      </c>
      <c r="D40" s="33">
        <v>1616553.8</v>
      </c>
      <c r="E40" s="33">
        <v>1544738.6</v>
      </c>
      <c r="F40" s="14">
        <f t="shared" si="0"/>
        <v>95.557512530668632</v>
      </c>
    </row>
    <row r="41" spans="1:6" x14ac:dyDescent="0.2">
      <c r="A41" s="31" t="s">
        <v>21</v>
      </c>
      <c r="B41" s="32">
        <v>7</v>
      </c>
      <c r="C41" s="32">
        <v>3</v>
      </c>
      <c r="D41" s="33">
        <v>212014.5</v>
      </c>
      <c r="E41" s="33">
        <v>209394.4</v>
      </c>
      <c r="F41" s="14">
        <f t="shared" si="0"/>
        <v>98.764188298441852</v>
      </c>
    </row>
    <row r="42" spans="1:6" x14ac:dyDescent="0.2">
      <c r="A42" s="31" t="s">
        <v>20</v>
      </c>
      <c r="B42" s="32">
        <v>7</v>
      </c>
      <c r="C42" s="32">
        <v>7</v>
      </c>
      <c r="D42" s="33">
        <v>16476.900000000001</v>
      </c>
      <c r="E42" s="33">
        <v>16453.5</v>
      </c>
      <c r="F42" s="14">
        <f t="shared" si="0"/>
        <v>99.857982994373927</v>
      </c>
    </row>
    <row r="43" spans="1:6" x14ac:dyDescent="0.2">
      <c r="A43" s="31" t="s">
        <v>19</v>
      </c>
      <c r="B43" s="32">
        <v>7</v>
      </c>
      <c r="C43" s="32">
        <v>9</v>
      </c>
      <c r="D43" s="33">
        <v>88061.1</v>
      </c>
      <c r="E43" s="33">
        <v>87932.7</v>
      </c>
      <c r="F43" s="14">
        <f t="shared" si="0"/>
        <v>99.854192146134892</v>
      </c>
    </row>
    <row r="44" spans="1:6" x14ac:dyDescent="0.2">
      <c r="A44" s="28" t="s">
        <v>18</v>
      </c>
      <c r="B44" s="29">
        <v>8</v>
      </c>
      <c r="C44" s="29">
        <v>0</v>
      </c>
      <c r="D44" s="30">
        <v>147564.5</v>
      </c>
      <c r="E44" s="30">
        <v>145398.6</v>
      </c>
      <c r="F44" s="13">
        <f t="shared" si="0"/>
        <v>98.532235056534603</v>
      </c>
    </row>
    <row r="45" spans="1:6" x14ac:dyDescent="0.2">
      <c r="A45" s="31" t="s">
        <v>17</v>
      </c>
      <c r="B45" s="32">
        <v>8</v>
      </c>
      <c r="C45" s="32">
        <v>1</v>
      </c>
      <c r="D45" s="33">
        <v>131295.4</v>
      </c>
      <c r="E45" s="33">
        <v>129133.1</v>
      </c>
      <c r="F45" s="14">
        <f t="shared" si="0"/>
        <v>98.353103002847021</v>
      </c>
    </row>
    <row r="46" spans="1:6" ht="25.5" x14ac:dyDescent="0.2">
      <c r="A46" s="31" t="s">
        <v>16</v>
      </c>
      <c r="B46" s="32">
        <v>8</v>
      </c>
      <c r="C46" s="32">
        <v>4</v>
      </c>
      <c r="D46" s="33">
        <v>16269.1</v>
      </c>
      <c r="E46" s="33">
        <v>16265.5</v>
      </c>
      <c r="F46" s="14">
        <f t="shared" si="0"/>
        <v>99.977872162565845</v>
      </c>
    </row>
    <row r="47" spans="1:6" x14ac:dyDescent="0.2">
      <c r="A47" s="28" t="s">
        <v>15</v>
      </c>
      <c r="B47" s="29">
        <v>9</v>
      </c>
      <c r="C47" s="29">
        <v>0</v>
      </c>
      <c r="D47" s="30">
        <v>818.9</v>
      </c>
      <c r="E47" s="30">
        <v>549.29999999999995</v>
      </c>
      <c r="F47" s="13">
        <f t="shared" si="0"/>
        <v>67.077787275613616</v>
      </c>
    </row>
    <row r="48" spans="1:6" x14ac:dyDescent="0.2">
      <c r="A48" s="31" t="s">
        <v>14</v>
      </c>
      <c r="B48" s="32">
        <v>9</v>
      </c>
      <c r="C48" s="32">
        <v>9</v>
      </c>
      <c r="D48" s="33">
        <v>818.9</v>
      </c>
      <c r="E48" s="33">
        <v>549.29999999999995</v>
      </c>
      <c r="F48" s="14">
        <f t="shared" si="0"/>
        <v>67.077787275613616</v>
      </c>
    </row>
    <row r="49" spans="1:6" x14ac:dyDescent="0.2">
      <c r="A49" s="28" t="s">
        <v>13</v>
      </c>
      <c r="B49" s="29">
        <v>10</v>
      </c>
      <c r="C49" s="29">
        <v>0</v>
      </c>
      <c r="D49" s="30">
        <v>159238.5</v>
      </c>
      <c r="E49" s="30">
        <v>156588.20000000001</v>
      </c>
      <c r="F49" s="13">
        <f t="shared" si="0"/>
        <v>98.335641192299619</v>
      </c>
    </row>
    <row r="50" spans="1:6" x14ac:dyDescent="0.2">
      <c r="A50" s="31" t="s">
        <v>12</v>
      </c>
      <c r="B50" s="32">
        <v>10</v>
      </c>
      <c r="C50" s="32">
        <v>1</v>
      </c>
      <c r="D50" s="33">
        <v>9104</v>
      </c>
      <c r="E50" s="33">
        <v>9103.7999999999993</v>
      </c>
      <c r="F50" s="14">
        <f t="shared" si="0"/>
        <v>99.99780316344463</v>
      </c>
    </row>
    <row r="51" spans="1:6" x14ac:dyDescent="0.2">
      <c r="A51" s="31" t="s">
        <v>63</v>
      </c>
      <c r="B51" s="32">
        <v>10</v>
      </c>
      <c r="C51" s="32">
        <v>3</v>
      </c>
      <c r="D51" s="33">
        <v>4848.7</v>
      </c>
      <c r="E51" s="33">
        <v>4848.6000000000004</v>
      </c>
      <c r="F51" s="14">
        <f t="shared" si="0"/>
        <v>99.997937591519388</v>
      </c>
    </row>
    <row r="52" spans="1:6" x14ac:dyDescent="0.2">
      <c r="A52" s="31" t="s">
        <v>11</v>
      </c>
      <c r="B52" s="32">
        <v>10</v>
      </c>
      <c r="C52" s="32">
        <v>4</v>
      </c>
      <c r="D52" s="33">
        <v>115705.7</v>
      </c>
      <c r="E52" s="33">
        <v>114656.2</v>
      </c>
      <c r="F52" s="14">
        <f t="shared" si="0"/>
        <v>99.092957391036052</v>
      </c>
    </row>
    <row r="53" spans="1:6" ht="25.5" x14ac:dyDescent="0.2">
      <c r="A53" s="31" t="s">
        <v>10</v>
      </c>
      <c r="B53" s="32">
        <v>10</v>
      </c>
      <c r="C53" s="32">
        <v>6</v>
      </c>
      <c r="D53" s="33">
        <v>29580.1</v>
      </c>
      <c r="E53" s="33">
        <v>27979.599999999999</v>
      </c>
      <c r="F53" s="14">
        <f t="shared" si="0"/>
        <v>94.589267784760708</v>
      </c>
    </row>
    <row r="54" spans="1:6" x14ac:dyDescent="0.2">
      <c r="A54" s="28" t="s">
        <v>9</v>
      </c>
      <c r="B54" s="29">
        <v>11</v>
      </c>
      <c r="C54" s="29">
        <v>0</v>
      </c>
      <c r="D54" s="30">
        <v>168071.7</v>
      </c>
      <c r="E54" s="30">
        <v>166420.5</v>
      </c>
      <c r="F54" s="13">
        <f t="shared" si="0"/>
        <v>99.017562147583433</v>
      </c>
    </row>
    <row r="55" spans="1:6" x14ac:dyDescent="0.2">
      <c r="A55" s="31" t="s">
        <v>8</v>
      </c>
      <c r="B55" s="32">
        <v>11</v>
      </c>
      <c r="C55" s="32">
        <v>1</v>
      </c>
      <c r="D55" s="33">
        <v>149700.70000000001</v>
      </c>
      <c r="E55" s="33">
        <v>148077.6</v>
      </c>
      <c r="F55" s="14">
        <f t="shared" si="0"/>
        <v>98.915769932939511</v>
      </c>
    </row>
    <row r="56" spans="1:6" ht="25.5" x14ac:dyDescent="0.2">
      <c r="A56" s="31" t="s">
        <v>7</v>
      </c>
      <c r="B56" s="32">
        <v>11</v>
      </c>
      <c r="C56" s="32">
        <v>5</v>
      </c>
      <c r="D56" s="33">
        <v>18371</v>
      </c>
      <c r="E56" s="33">
        <v>18342.900000000001</v>
      </c>
      <c r="F56" s="14">
        <f t="shared" si="0"/>
        <v>99.847041532850696</v>
      </c>
    </row>
    <row r="57" spans="1:6" x14ac:dyDescent="0.2">
      <c r="A57" s="28" t="s">
        <v>6</v>
      </c>
      <c r="B57" s="29">
        <v>12</v>
      </c>
      <c r="C57" s="29">
        <v>0</v>
      </c>
      <c r="D57" s="30">
        <v>19936.3</v>
      </c>
      <c r="E57" s="30">
        <v>19822</v>
      </c>
      <c r="F57" s="13">
        <f t="shared" si="0"/>
        <v>99.426673956551625</v>
      </c>
    </row>
    <row r="58" spans="1:6" x14ac:dyDescent="0.2">
      <c r="A58" s="31" t="s">
        <v>5</v>
      </c>
      <c r="B58" s="32">
        <v>12</v>
      </c>
      <c r="C58" s="32">
        <v>2</v>
      </c>
      <c r="D58" s="33">
        <v>19936.3</v>
      </c>
      <c r="E58" s="33">
        <v>19822</v>
      </c>
      <c r="F58" s="14">
        <f t="shared" si="0"/>
        <v>99.426673956551625</v>
      </c>
    </row>
    <row r="59" spans="1:6" ht="25.5" x14ac:dyDescent="0.2">
      <c r="A59" s="28" t="s">
        <v>4</v>
      </c>
      <c r="B59" s="29">
        <v>13</v>
      </c>
      <c r="C59" s="29">
        <v>0</v>
      </c>
      <c r="D59" s="30">
        <v>115.5</v>
      </c>
      <c r="E59" s="30">
        <v>90.6</v>
      </c>
      <c r="F59" s="13">
        <f t="shared" si="0"/>
        <v>78.441558441558442</v>
      </c>
    </row>
    <row r="60" spans="1:6" ht="25.5" x14ac:dyDescent="0.2">
      <c r="A60" s="31" t="s">
        <v>3</v>
      </c>
      <c r="B60" s="32">
        <v>13</v>
      </c>
      <c r="C60" s="32">
        <v>1</v>
      </c>
      <c r="D60" s="33">
        <v>115.5</v>
      </c>
      <c r="E60" s="33">
        <v>90.6</v>
      </c>
      <c r="F60" s="14">
        <f t="shared" si="0"/>
        <v>78.441558441558442</v>
      </c>
    </row>
    <row r="61" spans="1:6" ht="51" x14ac:dyDescent="0.2">
      <c r="A61" s="28" t="s">
        <v>2</v>
      </c>
      <c r="B61" s="29">
        <v>14</v>
      </c>
      <c r="C61" s="29">
        <v>0</v>
      </c>
      <c r="D61" s="30">
        <v>214758.7</v>
      </c>
      <c r="E61" s="30">
        <v>214758.7</v>
      </c>
      <c r="F61" s="13">
        <f t="shared" si="0"/>
        <v>100</v>
      </c>
    </row>
    <row r="62" spans="1:6" ht="38.25" x14ac:dyDescent="0.2">
      <c r="A62" s="31" t="s">
        <v>1</v>
      </c>
      <c r="B62" s="32">
        <v>14</v>
      </c>
      <c r="C62" s="32">
        <v>1</v>
      </c>
      <c r="D62" s="33">
        <v>210482.6</v>
      </c>
      <c r="E62" s="33">
        <v>210482.6</v>
      </c>
      <c r="F62" s="14">
        <f t="shared" si="0"/>
        <v>100</v>
      </c>
    </row>
    <row r="63" spans="1:6" ht="25.5" x14ac:dyDescent="0.2">
      <c r="A63" s="31" t="s">
        <v>0</v>
      </c>
      <c r="B63" s="32">
        <v>14</v>
      </c>
      <c r="C63" s="32">
        <v>3</v>
      </c>
      <c r="D63" s="33">
        <v>4276.1000000000004</v>
      </c>
      <c r="E63" s="33">
        <v>4276.1000000000004</v>
      </c>
      <c r="F63" s="14">
        <f t="shared" si="0"/>
        <v>100</v>
      </c>
    </row>
    <row r="64" spans="1:6" x14ac:dyDescent="0.2">
      <c r="A64" s="38" t="s">
        <v>66</v>
      </c>
      <c r="B64" s="39"/>
      <c r="C64" s="40"/>
      <c r="D64" s="35">
        <f>D8+D17+D19+D24+D31+D36+D38+D44+D47+D49+D54+D57+D59+D61</f>
        <v>5109652.4000000004</v>
      </c>
      <c r="E64" s="35">
        <f>E8+E17+E19+E24+E31+E36+E38+E44+E47+E49+E54+E57+E59+E61</f>
        <v>4966414.3</v>
      </c>
      <c r="F64" s="15">
        <f t="shared" si="0"/>
        <v>97.196715377351296</v>
      </c>
    </row>
    <row r="65" spans="1:6" ht="12.75" customHeight="1" x14ac:dyDescent="0.2">
      <c r="A65" s="1"/>
      <c r="B65" s="7"/>
      <c r="C65" s="7"/>
      <c r="D65" s="7"/>
      <c r="E65" s="5"/>
      <c r="F65" s="7"/>
    </row>
    <row r="66" spans="1:6" ht="11.25" customHeight="1" x14ac:dyDescent="0.2">
      <c r="A66" s="16"/>
      <c r="B66" s="17"/>
      <c r="C66" s="18"/>
      <c r="D66" s="19"/>
      <c r="E66" s="5"/>
      <c r="F66" s="7"/>
    </row>
    <row r="67" spans="1:6" ht="11.25" customHeight="1" x14ac:dyDescent="0.2">
      <c r="A67" s="16"/>
      <c r="B67" s="36"/>
      <c r="C67" s="36"/>
      <c r="D67" s="19"/>
      <c r="E67" s="5"/>
      <c r="F67" s="7"/>
    </row>
    <row r="68" spans="1:6" ht="12.75" customHeight="1" x14ac:dyDescent="0.2">
      <c r="A68" s="16"/>
      <c r="B68" s="19"/>
      <c r="C68" s="20"/>
      <c r="D68" s="20"/>
      <c r="E68" s="5"/>
      <c r="F68" s="7"/>
    </row>
    <row r="69" spans="1:6" ht="11.25" customHeight="1" x14ac:dyDescent="0.2">
      <c r="A69" s="16"/>
      <c r="B69" s="19"/>
      <c r="C69" s="20"/>
      <c r="D69" s="19"/>
      <c r="E69" s="5"/>
      <c r="F69" s="7"/>
    </row>
    <row r="70" spans="1:6" ht="11.25" customHeight="1" x14ac:dyDescent="0.2">
      <c r="A70" s="21"/>
      <c r="B70" s="36"/>
      <c r="C70" s="36"/>
      <c r="D70" s="19"/>
      <c r="E70" s="5"/>
      <c r="F70" s="7"/>
    </row>
    <row r="71" spans="1:6" ht="11.25" customHeight="1" x14ac:dyDescent="0.2">
      <c r="A71" s="21"/>
      <c r="B71" s="20"/>
      <c r="C71" s="20"/>
      <c r="D71" s="18"/>
      <c r="E71" s="5"/>
      <c r="F71" s="7"/>
    </row>
    <row r="72" spans="1:6" ht="12.75" customHeight="1" x14ac:dyDescent="0.2">
      <c r="A72" s="22"/>
      <c r="B72" s="18"/>
      <c r="C72" s="18"/>
      <c r="D72" s="18"/>
      <c r="E72" s="7"/>
      <c r="F72" s="7"/>
    </row>
    <row r="73" spans="1:6" x14ac:dyDescent="0.2">
      <c r="A73" s="23"/>
      <c r="B73" s="24"/>
      <c r="C73" s="24"/>
      <c r="D73" s="24"/>
    </row>
    <row r="74" spans="1:6" x14ac:dyDescent="0.2">
      <c r="A74" s="23"/>
      <c r="B74" s="24"/>
      <c r="C74" s="24"/>
      <c r="D74" s="24"/>
    </row>
    <row r="75" spans="1:6" x14ac:dyDescent="0.2">
      <c r="A75" s="23"/>
      <c r="B75" s="24"/>
      <c r="C75" s="24"/>
      <c r="D75" s="24"/>
    </row>
  </sheetData>
  <mergeCells count="7">
    <mergeCell ref="B70:C70"/>
    <mergeCell ref="D1:F1"/>
    <mergeCell ref="B2:F2"/>
    <mergeCell ref="B3:F3"/>
    <mergeCell ref="A5:F5"/>
    <mergeCell ref="B67:C67"/>
    <mergeCell ref="A64:C64"/>
  </mergeCells>
  <pageMargins left="0.98425196850393704" right="0.39370078740157483" top="0.39370078740157483" bottom="0.39370078740157483" header="0.51181102362204722" footer="0.51181102362204722"/>
  <pageSetup paperSize="9" scale="8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СРБ на год (ФКР)_3</vt:lpstr>
    </vt:vector>
  </TitlesOfParts>
  <Company>MultiDVD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dokuchaeva</dc:creator>
  <cp:lastModifiedBy>Lenovo</cp:lastModifiedBy>
  <cp:lastPrinted>2023-06-08T11:26:10Z</cp:lastPrinted>
  <dcterms:created xsi:type="dcterms:W3CDTF">2019-01-28T04:56:03Z</dcterms:created>
  <dcterms:modified xsi:type="dcterms:W3CDTF">2023-06-08T11:26:14Z</dcterms:modified>
</cp:coreProperties>
</file>