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токол (20) 05.09.2024\На ноутбуки\Решение 395 О внес изм в № 306 Бюджет на 2024-206\"/>
    </mc:Choice>
  </mc:AlternateContent>
  <bookViews>
    <workbookView xWindow="0" yWindow="0" windowWidth="28800" windowHeight="12435"/>
  </bookViews>
  <sheets>
    <sheet name="Роспись" sheetId="1" r:id="rId1"/>
  </sheets>
  <definedNames>
    <definedName name="_xlnm.Print_Area" localSheetId="0">Роспись!$A$1:$W$20</definedName>
  </definedNames>
  <calcPr calcId="162913"/>
</workbook>
</file>

<file path=xl/calcChain.xml><?xml version="1.0" encoding="utf-8"?>
<calcChain xmlns="http://schemas.openxmlformats.org/spreadsheetml/2006/main">
  <c r="U13" i="1" l="1"/>
  <c r="U14" i="1"/>
  <c r="U15" i="1"/>
  <c r="U16" i="1"/>
  <c r="U17" i="1"/>
  <c r="U18" i="1"/>
  <c r="U19" i="1"/>
  <c r="U12" i="1"/>
  <c r="V13" i="1"/>
  <c r="V14" i="1"/>
  <c r="V15" i="1"/>
  <c r="V16" i="1"/>
  <c r="V17" i="1"/>
  <c r="V18" i="1"/>
  <c r="V19" i="1"/>
  <c r="V12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W20" i="1"/>
  <c r="C20" i="1"/>
  <c r="U20" i="1" l="1"/>
  <c r="V20" i="1"/>
</calcChain>
</file>

<file path=xl/sharedStrings.xml><?xml version="1.0" encoding="utf-8"?>
<sst xmlns="http://schemas.openxmlformats.org/spreadsheetml/2006/main" count="54" uniqueCount="26">
  <si>
    <t xml:space="preserve"> </t>
  </si>
  <si>
    <t/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</si>
  <si>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</si>
  <si>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 (досрочный завоз).</t>
  </si>
  <si>
    <t>Реализация мероприятий по содействию трудоустройству граждан (Содействие занятости молодежи)</t>
  </si>
  <si>
    <t>Расходы по организации мероприятий по профилактике незаконного потребления наркотических средств и психотропных веществ, наркомании победителям конкурсов муниципальных образований Ханты-Мансийского автономного  
округа – Югры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</si>
  <si>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</si>
  <si>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Реализация наказов избирателей депутатам Думы Ханты-Мансийского автономного округа-Югры</t>
  </si>
  <si>
    <t>Реализация мероприятий по содействию трудоустройству граждан</t>
  </si>
  <si>
    <t>Уточненный план</t>
  </si>
  <si>
    <t>Уточнение</t>
  </si>
  <si>
    <t>Утвержденный план</t>
  </si>
  <si>
    <t>Код главы</t>
  </si>
  <si>
    <t>Мероприятие</t>
  </si>
  <si>
    <t>Комитет спорта и социальной политики администрации Березовского района</t>
  </si>
  <si>
    <t>Комитет культуры администрации Березовского района</t>
  </si>
  <si>
    <t>Комитет образования администрации Березовского района</t>
  </si>
  <si>
    <t>Комитет по финансам администрации Березовского района</t>
  </si>
  <si>
    <t>Дума Березовского района</t>
  </si>
  <si>
    <t>Администрация Березовского района</t>
  </si>
  <si>
    <t>Итого</t>
  </si>
  <si>
    <t xml:space="preserve">к решению Думы Березовского района </t>
  </si>
  <si>
    <t>Распределение иных межбюджетных трансфертов между главными распорядителями бюджетных средств Березовского района на 2024 год</t>
  </si>
  <si>
    <t>тыс. руб.</t>
  </si>
  <si>
    <t>Приложение 14</t>
  </si>
  <si>
    <t>от 05 сентября 2024 года № 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</si>
</sst>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;0.00"/>
    <numFmt numFmtId="165" formatCode="#,##0.0;[Red]\-#,##0.0;0.0"/>
    <numFmt numFmtId="166" formatCode="000"/>
    <numFmt numFmtId="167" formatCode="00\.00\.00"/>
  </numFmts>
  <fonts count="5" x14ac:knownFonts="1"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</cellStyleXfs>
  <cellXfs count="37">
    <xf numFmtId="0" fontId="0" fillId="0" borderId="0" xfId="0"/>
    <xf numFmtId="0" fontId="3" fillId="0" borderId="0" xfId="0" applyFont="1" applyProtection="1">
      <protection hidden="1"/>
    </xf>
    <xf numFmtId="0" fontId="3" fillId="0" borderId="7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alignment vertical="center" wrapText="1"/>
      <protection hidden="1"/>
    </xf>
    <xf numFmtId="0" fontId="3" fillId="0" borderId="0" xfId="0" applyNumberFormat="1" applyFont="1" applyFill="1" applyBorder="1" applyAlignment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horizontal="left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0" xfId="0" applyFont="1"/>
    <xf numFmtId="0" fontId="3" fillId="0" borderId="0" xfId="0" applyFont="1" applyAlignment="1" applyProtection="1">
      <alignment vertical="center" wrapText="1"/>
      <protection hidden="1"/>
    </xf>
    <xf numFmtId="0" fontId="3" fillId="0" borderId="0" xfId="0" applyFont="1" applyAlignment="1">
      <alignment vertical="center" wrapText="1"/>
    </xf>
    <xf numFmtId="0" fontId="3" fillId="0" borderId="0" xfId="0" applyFont="1" applyBorder="1" applyProtection="1">
      <protection hidden="1"/>
    </xf>
    <xf numFmtId="0" fontId="3" fillId="0" borderId="5" xfId="0" applyNumberFormat="1" applyFont="1" applyFill="1" applyBorder="1" applyAlignment="1" applyProtection="1">
      <alignment horizontal="center" wrapText="1"/>
      <protection hidden="1"/>
    </xf>
    <xf numFmtId="0" fontId="3" fillId="0" borderId="4" xfId="0" applyNumberFormat="1" applyFont="1" applyFill="1" applyBorder="1" applyAlignment="1" applyProtection="1">
      <alignment horizontal="center" wrapText="1"/>
      <protection hidden="1"/>
    </xf>
    <xf numFmtId="0" fontId="3" fillId="0" borderId="3" xfId="0" applyNumberFormat="1" applyFont="1" applyFill="1" applyBorder="1" applyAlignment="1" applyProtection="1">
      <alignment horizontal="center" wrapText="1"/>
      <protection hidden="1"/>
    </xf>
    <xf numFmtId="167" fontId="3" fillId="0" borderId="5" xfId="0" applyNumberFormat="1" applyFont="1" applyFill="1" applyBorder="1" applyAlignment="1" applyProtection="1">
      <alignment horizontal="left" vertical="top" wrapText="1"/>
      <protection hidden="1"/>
    </xf>
    <xf numFmtId="164" fontId="3" fillId="0" borderId="2" xfId="0" applyNumberFormat="1" applyFont="1" applyFill="1" applyBorder="1" applyAlignment="1" applyProtection="1">
      <alignment horizontal="left"/>
      <protection hidden="1"/>
    </xf>
    <xf numFmtId="0" fontId="3" fillId="0" borderId="0" xfId="1" applyFont="1" applyProtection="1">
      <protection hidden="1"/>
    </xf>
    <xf numFmtId="0" fontId="3" fillId="0" borderId="0" xfId="12" applyFont="1" applyProtection="1">
      <protection hidden="1"/>
    </xf>
    <xf numFmtId="0" fontId="3" fillId="0" borderId="0" xfId="7" applyFont="1"/>
    <xf numFmtId="0" fontId="3" fillId="0" borderId="0" xfId="6" applyFont="1" applyAlignment="1" applyProtection="1">
      <alignment horizontal="right"/>
      <protection hidden="1"/>
    </xf>
    <xf numFmtId="0" fontId="3" fillId="0" borderId="0" xfId="6" applyFont="1" applyAlignment="1" applyProtection="1">
      <protection hidden="1"/>
    </xf>
    <xf numFmtId="165" fontId="3" fillId="0" borderId="4" xfId="0" applyNumberFormat="1" applyFont="1" applyFill="1" applyBorder="1" applyAlignment="1" applyProtection="1">
      <alignment horizontal="right" vertical="center"/>
      <protection hidden="1"/>
    </xf>
    <xf numFmtId="165" fontId="3" fillId="0" borderId="3" xfId="0" applyNumberFormat="1" applyFont="1" applyFill="1" applyBorder="1" applyAlignment="1" applyProtection="1">
      <alignment horizontal="right" vertical="center"/>
      <protection hidden="1"/>
    </xf>
    <xf numFmtId="165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6" xfId="0" applyNumberFormat="1" applyFont="1" applyFill="1" applyBorder="1" applyAlignment="1" applyProtection="1">
      <alignment horizontal="center"/>
      <protection hidden="1"/>
    </xf>
    <xf numFmtId="166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3" fillId="0" borderId="11" xfId="0" applyFont="1" applyBorder="1" applyAlignment="1" applyProtection="1">
      <alignment horizontal="center" vertical="center"/>
      <protection hidden="1"/>
    </xf>
    <xf numFmtId="0" fontId="3" fillId="0" borderId="12" xfId="0" applyFont="1" applyBorder="1" applyAlignment="1" applyProtection="1">
      <alignment horizontal="center" vertical="center"/>
      <protection hidden="1"/>
    </xf>
    <xf numFmtId="0" fontId="3" fillId="0" borderId="13" xfId="0" applyFont="1" applyBorder="1" applyAlignment="1" applyProtection="1">
      <alignment horizontal="center" vertical="center"/>
      <protection hidden="1"/>
    </xf>
    <xf numFmtId="0" fontId="3" fillId="0" borderId="0" xfId="6" applyFont="1" applyAlignment="1" applyProtection="1">
      <alignment horizontal="right"/>
      <protection hidden="1"/>
    </xf>
    <xf numFmtId="0" fontId="3" fillId="0" borderId="0" xfId="1" applyFont="1" applyAlignment="1" applyProtection="1">
      <alignment horizontal="right"/>
      <protection hidden="1"/>
    </xf>
    <xf numFmtId="0" fontId="3" fillId="0" borderId="0" xfId="12" applyFont="1" applyAlignment="1" applyProtection="1">
      <alignment horizontal="center" vertical="center" wrapText="1"/>
      <protection hidden="1"/>
    </xf>
  </cellXfs>
  <cellStyles count="14">
    <cellStyle name="Обычный" xfId="0" builtinId="0"/>
    <cellStyle name="Обычный 2" xfId="1"/>
    <cellStyle name="Обычный 2 2" xfId="2"/>
    <cellStyle name="Обычный 2 2 2" xfId="3"/>
    <cellStyle name="Обычный 2 2 3" xfId="10"/>
    <cellStyle name="Обычный 2 2 4" xfId="13"/>
    <cellStyle name="Обычный 2 3" xfId="6"/>
    <cellStyle name="Обычный 2 4" xfId="8"/>
    <cellStyle name="Обычный 2 5" xfId="9"/>
    <cellStyle name="Обычный 2 6" xfId="11"/>
    <cellStyle name="Обычный 3" xfId="4"/>
    <cellStyle name="Обычный 4" xfId="7"/>
    <cellStyle name="Обычный 5" xfId="5"/>
    <cellStyle name="Обычный 7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X23"/>
  <sheetViews>
    <sheetView showGridLines="0" tabSelected="1" view="pageBreakPreview" topLeftCell="H1" zoomScale="120" zoomScaleNormal="100" zoomScaleSheetLayoutView="120" workbookViewId="0">
      <selection activeCell="Q3" sqref="Q3:W3"/>
    </sheetView>
  </sheetViews>
  <sheetFormatPr defaultRowHeight="11.25" x14ac:dyDescent="0.2"/>
  <cols>
    <col min="1" max="1" width="1.33203125" style="8" customWidth="1"/>
    <col min="2" max="2" width="41.6640625" style="8" customWidth="1"/>
    <col min="3" max="3" width="16.6640625" style="8" customWidth="1"/>
    <col min="4" max="4" width="10.83203125" style="8" customWidth="1"/>
    <col min="5" max="5" width="12.6640625" style="8" customWidth="1"/>
    <col min="6" max="6" width="16.6640625" style="8" customWidth="1"/>
    <col min="7" max="7" width="11.1640625" style="8" customWidth="1"/>
    <col min="8" max="8" width="13.6640625" style="8" customWidth="1"/>
    <col min="9" max="9" width="15.33203125" style="8" customWidth="1"/>
    <col min="10" max="10" width="11.1640625" style="8" customWidth="1"/>
    <col min="11" max="11" width="12.5" style="8" customWidth="1"/>
    <col min="12" max="12" width="15.83203125" style="8" customWidth="1"/>
    <col min="13" max="13" width="12.5" style="8" customWidth="1"/>
    <col min="14" max="14" width="13.1640625" style="8" customWidth="1"/>
    <col min="15" max="15" width="16.1640625" style="8" customWidth="1"/>
    <col min="16" max="16" width="12.1640625" style="8" customWidth="1"/>
    <col min="17" max="17" width="12.83203125" style="8" customWidth="1"/>
    <col min="18" max="18" width="13.83203125" style="8" customWidth="1"/>
    <col min="19" max="19" width="11.6640625" style="8" customWidth="1"/>
    <col min="20" max="20" width="11.33203125" style="8" customWidth="1"/>
    <col min="21" max="22" width="16.6640625" style="8" customWidth="1"/>
    <col min="23" max="23" width="18.33203125" style="8" customWidth="1"/>
    <col min="24" max="24" width="2" style="8" customWidth="1"/>
    <col min="25" max="28" width="9.1640625" style="8"/>
    <col min="29" max="16384" width="9.33203125" style="8"/>
  </cols>
  <sheetData>
    <row r="1" spans="1:24" ht="11.25" customHeight="1" x14ac:dyDescent="0.2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8"/>
      <c r="Q1" s="18"/>
      <c r="R1" s="19"/>
      <c r="S1" s="34" t="s">
        <v>24</v>
      </c>
      <c r="T1" s="34"/>
      <c r="U1" s="34"/>
      <c r="V1" s="34"/>
      <c r="W1" s="34"/>
      <c r="X1" s="21"/>
    </row>
    <row r="2" spans="1:24" ht="11.25" customHeight="1" x14ac:dyDescent="0.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34" t="s">
        <v>21</v>
      </c>
      <c r="Q2" s="34"/>
      <c r="R2" s="34"/>
      <c r="S2" s="34"/>
      <c r="T2" s="34"/>
      <c r="U2" s="34"/>
      <c r="V2" s="34"/>
      <c r="W2" s="34"/>
      <c r="X2" s="21"/>
    </row>
    <row r="3" spans="1:24" ht="11.25" customHeight="1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8"/>
      <c r="Q3" s="34" t="s">
        <v>25</v>
      </c>
      <c r="R3" s="34"/>
      <c r="S3" s="34"/>
      <c r="T3" s="34"/>
      <c r="U3" s="34"/>
      <c r="V3" s="34"/>
      <c r="W3" s="34"/>
      <c r="X3" s="21"/>
    </row>
    <row r="4" spans="1:24" ht="11.25" customHeight="1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8"/>
      <c r="Q4" s="18"/>
      <c r="R4" s="20"/>
      <c r="S4" s="20"/>
      <c r="T4" s="1"/>
      <c r="U4" s="1"/>
      <c r="V4" s="1"/>
      <c r="W4" s="1"/>
      <c r="X4" s="1"/>
    </row>
    <row r="5" spans="1:24" ht="16.5" customHeight="1" x14ac:dyDescent="0.2">
      <c r="A5" s="36" t="s">
        <v>22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1"/>
    </row>
    <row r="6" spans="1:24" ht="12.75" customHeight="1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1"/>
    </row>
    <row r="7" spans="1:24" ht="6.75" customHeight="1" x14ac:dyDescent="0.2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"/>
      <c r="U7" s="1"/>
      <c r="V7" s="1"/>
      <c r="W7" s="1"/>
      <c r="X7" s="1"/>
    </row>
    <row r="8" spans="1:24" ht="12.75" customHeight="1" thickBot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35" t="s">
        <v>23</v>
      </c>
      <c r="T8" s="35"/>
      <c r="U8" s="35"/>
      <c r="V8" s="35"/>
      <c r="W8" s="35"/>
      <c r="X8" s="1"/>
    </row>
    <row r="9" spans="1:24" ht="12.75" customHeight="1" x14ac:dyDescent="0.2">
      <c r="A9" s="1"/>
      <c r="B9" s="2"/>
      <c r="C9" s="26" t="s">
        <v>12</v>
      </c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8" t="s">
        <v>20</v>
      </c>
      <c r="V9" s="29"/>
      <c r="W9" s="30"/>
      <c r="X9" s="1"/>
    </row>
    <row r="10" spans="1:24" s="10" customFormat="1" ht="33.75" customHeight="1" x14ac:dyDescent="0.2">
      <c r="A10" s="9"/>
      <c r="B10" s="3"/>
      <c r="C10" s="27" t="s">
        <v>19</v>
      </c>
      <c r="D10" s="27"/>
      <c r="E10" s="27"/>
      <c r="F10" s="27" t="s">
        <v>18</v>
      </c>
      <c r="G10" s="27"/>
      <c r="H10" s="27"/>
      <c r="I10" s="27" t="s">
        <v>17</v>
      </c>
      <c r="J10" s="27"/>
      <c r="K10" s="27"/>
      <c r="L10" s="27" t="s">
        <v>16</v>
      </c>
      <c r="M10" s="27"/>
      <c r="N10" s="27"/>
      <c r="O10" s="27" t="s">
        <v>15</v>
      </c>
      <c r="P10" s="27"/>
      <c r="Q10" s="27"/>
      <c r="R10" s="27" t="s">
        <v>14</v>
      </c>
      <c r="S10" s="27"/>
      <c r="T10" s="27"/>
      <c r="U10" s="31"/>
      <c r="V10" s="32"/>
      <c r="W10" s="33"/>
      <c r="X10" s="9"/>
    </row>
    <row r="11" spans="1:24" ht="22.5" customHeight="1" x14ac:dyDescent="0.2">
      <c r="A11" s="1"/>
      <c r="B11" s="12" t="s">
        <v>13</v>
      </c>
      <c r="C11" s="13" t="s">
        <v>11</v>
      </c>
      <c r="D11" s="13" t="s">
        <v>10</v>
      </c>
      <c r="E11" s="13" t="s">
        <v>9</v>
      </c>
      <c r="F11" s="13" t="s">
        <v>11</v>
      </c>
      <c r="G11" s="13" t="s">
        <v>10</v>
      </c>
      <c r="H11" s="13" t="s">
        <v>9</v>
      </c>
      <c r="I11" s="13" t="s">
        <v>11</v>
      </c>
      <c r="J11" s="13" t="s">
        <v>10</v>
      </c>
      <c r="K11" s="13" t="s">
        <v>9</v>
      </c>
      <c r="L11" s="13" t="s">
        <v>11</v>
      </c>
      <c r="M11" s="13" t="s">
        <v>10</v>
      </c>
      <c r="N11" s="13" t="s">
        <v>9</v>
      </c>
      <c r="O11" s="13" t="s">
        <v>11</v>
      </c>
      <c r="P11" s="13" t="s">
        <v>10</v>
      </c>
      <c r="Q11" s="13" t="s">
        <v>9</v>
      </c>
      <c r="R11" s="13" t="s">
        <v>11</v>
      </c>
      <c r="S11" s="13" t="s">
        <v>10</v>
      </c>
      <c r="T11" s="13" t="s">
        <v>9</v>
      </c>
      <c r="U11" s="13" t="s">
        <v>11</v>
      </c>
      <c r="V11" s="13" t="s">
        <v>10</v>
      </c>
      <c r="W11" s="14" t="s">
        <v>9</v>
      </c>
      <c r="X11" s="4" t="s">
        <v>1</v>
      </c>
    </row>
    <row r="12" spans="1:24" ht="22.5" customHeight="1" x14ac:dyDescent="0.2">
      <c r="A12" s="11"/>
      <c r="B12" s="15" t="s">
        <v>8</v>
      </c>
      <c r="C12" s="22">
        <v>0</v>
      </c>
      <c r="D12" s="22">
        <v>21.6</v>
      </c>
      <c r="E12" s="22">
        <v>21.6</v>
      </c>
      <c r="F12" s="22">
        <v>0</v>
      </c>
      <c r="G12" s="22">
        <v>0</v>
      </c>
      <c r="H12" s="22">
        <v>0</v>
      </c>
      <c r="I12" s="22">
        <v>6342.2</v>
      </c>
      <c r="J12" s="22">
        <v>-138</v>
      </c>
      <c r="K12" s="22">
        <v>6204.2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f>C12+F12+I12+L12+O12+R12</f>
        <v>6342.2</v>
      </c>
      <c r="V12" s="22">
        <f>D12+G12+J12+M12+P12+S12</f>
        <v>-116.4</v>
      </c>
      <c r="W12" s="23">
        <v>6225.8</v>
      </c>
      <c r="X12" s="4" t="s">
        <v>1</v>
      </c>
    </row>
    <row r="13" spans="1:24" ht="33.75" customHeight="1" x14ac:dyDescent="0.2">
      <c r="A13" s="11"/>
      <c r="B13" s="15" t="s">
        <v>7</v>
      </c>
      <c r="C13" s="22">
        <v>0</v>
      </c>
      <c r="D13" s="22">
        <v>300</v>
      </c>
      <c r="E13" s="22">
        <v>300</v>
      </c>
      <c r="F13" s="22">
        <v>0</v>
      </c>
      <c r="G13" s="22">
        <v>0</v>
      </c>
      <c r="H13" s="22">
        <v>0</v>
      </c>
      <c r="I13" s="22">
        <v>361.2</v>
      </c>
      <c r="J13" s="22">
        <v>550</v>
      </c>
      <c r="K13" s="22">
        <v>911.2</v>
      </c>
      <c r="L13" s="22">
        <v>1309.7</v>
      </c>
      <c r="M13" s="22">
        <v>1057.4000000000001</v>
      </c>
      <c r="N13" s="22">
        <v>2367.1</v>
      </c>
      <c r="O13" s="22">
        <v>300</v>
      </c>
      <c r="P13" s="22">
        <v>200</v>
      </c>
      <c r="Q13" s="22">
        <v>500</v>
      </c>
      <c r="R13" s="22">
        <v>1538.2</v>
      </c>
      <c r="S13" s="22">
        <v>0</v>
      </c>
      <c r="T13" s="22">
        <v>1538.2</v>
      </c>
      <c r="U13" s="22">
        <f t="shared" ref="U13:U19" si="0">C13+F13+I13+L13+O13+R13</f>
        <v>3509.1000000000004</v>
      </c>
      <c r="V13" s="22">
        <f t="shared" ref="V13:V19" si="1">D13+G13+J13+M13+P13+S13</f>
        <v>2107.4</v>
      </c>
      <c r="W13" s="23">
        <v>5616.5</v>
      </c>
      <c r="X13" s="4" t="s">
        <v>1</v>
      </c>
    </row>
    <row r="14" spans="1:24" ht="101.25" customHeight="1" x14ac:dyDescent="0.2">
      <c r="A14" s="11"/>
      <c r="B14" s="15" t="s">
        <v>6</v>
      </c>
      <c r="C14" s="22">
        <v>0</v>
      </c>
      <c r="D14" s="22">
        <v>2297.4</v>
      </c>
      <c r="E14" s="22">
        <v>2297.4</v>
      </c>
      <c r="F14" s="22">
        <v>0</v>
      </c>
      <c r="G14" s="22">
        <v>260.39999999999998</v>
      </c>
      <c r="H14" s="22">
        <v>260.39999999999998</v>
      </c>
      <c r="I14" s="22">
        <v>0</v>
      </c>
      <c r="J14" s="22">
        <v>507.8</v>
      </c>
      <c r="K14" s="22">
        <v>507.8</v>
      </c>
      <c r="L14" s="22">
        <v>0</v>
      </c>
      <c r="M14" s="22">
        <v>130.19999999999999</v>
      </c>
      <c r="N14" s="22">
        <v>130.19999999999999</v>
      </c>
      <c r="O14" s="22">
        <v>0</v>
      </c>
      <c r="P14" s="22">
        <v>0</v>
      </c>
      <c r="Q14" s="22">
        <v>0</v>
      </c>
      <c r="R14" s="22">
        <v>0</v>
      </c>
      <c r="S14" s="22">
        <v>260.39999999999998</v>
      </c>
      <c r="T14" s="22">
        <v>260.39999999999998</v>
      </c>
      <c r="U14" s="22">
        <f t="shared" si="0"/>
        <v>0</v>
      </c>
      <c r="V14" s="22">
        <f t="shared" si="1"/>
        <v>3456.2000000000003</v>
      </c>
      <c r="W14" s="23">
        <v>3456.2</v>
      </c>
      <c r="X14" s="4" t="s">
        <v>1</v>
      </c>
    </row>
    <row r="15" spans="1:24" ht="101.25" customHeight="1" x14ac:dyDescent="0.2">
      <c r="A15" s="11"/>
      <c r="B15" s="15" t="s">
        <v>6</v>
      </c>
      <c r="C15" s="22">
        <v>9390.2999999999993</v>
      </c>
      <c r="D15" s="22">
        <v>0</v>
      </c>
      <c r="E15" s="22">
        <v>9390.2999999999993</v>
      </c>
      <c r="F15" s="22">
        <v>0</v>
      </c>
      <c r="G15" s="22">
        <v>0</v>
      </c>
      <c r="H15" s="22">
        <v>0</v>
      </c>
      <c r="I15" s="22">
        <v>4232.8</v>
      </c>
      <c r="J15" s="22">
        <v>0</v>
      </c>
      <c r="K15" s="22">
        <v>4232.8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f t="shared" si="0"/>
        <v>13623.099999999999</v>
      </c>
      <c r="V15" s="22">
        <f t="shared" si="1"/>
        <v>0</v>
      </c>
      <c r="W15" s="23">
        <v>13623.1</v>
      </c>
      <c r="X15" s="4" t="s">
        <v>1</v>
      </c>
    </row>
    <row r="16" spans="1:24" ht="78.75" customHeight="1" x14ac:dyDescent="0.2">
      <c r="A16" s="11"/>
      <c r="B16" s="15" t="s">
        <v>5</v>
      </c>
      <c r="C16" s="22">
        <v>0</v>
      </c>
      <c r="D16" s="22">
        <v>1280</v>
      </c>
      <c r="E16" s="22">
        <v>1280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f t="shared" si="0"/>
        <v>0</v>
      </c>
      <c r="V16" s="22">
        <f t="shared" si="1"/>
        <v>1280</v>
      </c>
      <c r="W16" s="23">
        <v>1280</v>
      </c>
      <c r="X16" s="4" t="s">
        <v>1</v>
      </c>
    </row>
    <row r="17" spans="1:24" ht="33.75" customHeight="1" x14ac:dyDescent="0.2">
      <c r="A17" s="11"/>
      <c r="B17" s="15" t="s">
        <v>4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630</v>
      </c>
      <c r="J17" s="22">
        <v>170</v>
      </c>
      <c r="K17" s="22">
        <v>900</v>
      </c>
      <c r="L17" s="22">
        <v>2220</v>
      </c>
      <c r="M17" s="22">
        <v>-350</v>
      </c>
      <c r="N17" s="22">
        <v>1870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f t="shared" si="0"/>
        <v>2850</v>
      </c>
      <c r="V17" s="22">
        <f t="shared" si="1"/>
        <v>-180</v>
      </c>
      <c r="W17" s="23">
        <v>2770</v>
      </c>
      <c r="X17" s="4" t="s">
        <v>1</v>
      </c>
    </row>
    <row r="18" spans="1:24" ht="92.25" customHeight="1" x14ac:dyDescent="0.2">
      <c r="A18" s="11"/>
      <c r="B18" s="15" t="s">
        <v>3</v>
      </c>
      <c r="C18" s="22">
        <v>0</v>
      </c>
      <c r="D18" s="22">
        <v>45374.6</v>
      </c>
      <c r="E18" s="22">
        <v>45374.6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/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f t="shared" si="0"/>
        <v>0</v>
      </c>
      <c r="V18" s="22">
        <f t="shared" si="1"/>
        <v>45374.6</v>
      </c>
      <c r="W18" s="23">
        <v>45374.6</v>
      </c>
      <c r="X18" s="4" t="s">
        <v>1</v>
      </c>
    </row>
    <row r="19" spans="1:24" ht="102" customHeight="1" x14ac:dyDescent="0.2">
      <c r="A19" s="11"/>
      <c r="B19" s="15" t="s">
        <v>2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37372.6</v>
      </c>
      <c r="M19" s="22">
        <v>6228.8</v>
      </c>
      <c r="N19" s="22">
        <v>43601.4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f t="shared" si="0"/>
        <v>37372.6</v>
      </c>
      <c r="V19" s="22">
        <f t="shared" si="1"/>
        <v>6228.8</v>
      </c>
      <c r="W19" s="23">
        <v>43601.4</v>
      </c>
      <c r="X19" s="4" t="s">
        <v>1</v>
      </c>
    </row>
    <row r="20" spans="1:24" ht="12.75" customHeight="1" thickBot="1" x14ac:dyDescent="0.25">
      <c r="A20" s="5"/>
      <c r="B20" s="16" t="s">
        <v>20</v>
      </c>
      <c r="C20" s="24">
        <f>SUM(C12:C19)</f>
        <v>9390.2999999999993</v>
      </c>
      <c r="D20" s="24">
        <f t="shared" ref="D20:W20" si="2">SUM(D12:D19)</f>
        <v>49273.599999999999</v>
      </c>
      <c r="E20" s="24">
        <f t="shared" si="2"/>
        <v>58663.899999999994</v>
      </c>
      <c r="F20" s="24">
        <f t="shared" si="2"/>
        <v>0</v>
      </c>
      <c r="G20" s="24">
        <f t="shared" si="2"/>
        <v>260.39999999999998</v>
      </c>
      <c r="H20" s="24">
        <f t="shared" si="2"/>
        <v>260.39999999999998</v>
      </c>
      <c r="I20" s="24">
        <f t="shared" si="2"/>
        <v>11566.2</v>
      </c>
      <c r="J20" s="24">
        <f t="shared" si="2"/>
        <v>1089.8</v>
      </c>
      <c r="K20" s="24">
        <f t="shared" si="2"/>
        <v>12756</v>
      </c>
      <c r="L20" s="24">
        <f t="shared" si="2"/>
        <v>40902.299999999996</v>
      </c>
      <c r="M20" s="24">
        <f t="shared" si="2"/>
        <v>7066.4000000000005</v>
      </c>
      <c r="N20" s="24">
        <f t="shared" si="2"/>
        <v>47968.7</v>
      </c>
      <c r="O20" s="24">
        <f t="shared" si="2"/>
        <v>300</v>
      </c>
      <c r="P20" s="24">
        <f t="shared" si="2"/>
        <v>200</v>
      </c>
      <c r="Q20" s="24">
        <f t="shared" si="2"/>
        <v>500</v>
      </c>
      <c r="R20" s="24">
        <f t="shared" si="2"/>
        <v>1538.2</v>
      </c>
      <c r="S20" s="24">
        <f t="shared" si="2"/>
        <v>260.39999999999998</v>
      </c>
      <c r="T20" s="24">
        <f t="shared" si="2"/>
        <v>1798.6</v>
      </c>
      <c r="U20" s="24">
        <f t="shared" si="2"/>
        <v>63697</v>
      </c>
      <c r="V20" s="24">
        <f t="shared" si="2"/>
        <v>58150.600000000006</v>
      </c>
      <c r="W20" s="24">
        <f t="shared" si="2"/>
        <v>121947.6</v>
      </c>
      <c r="X20" s="5"/>
    </row>
    <row r="21" spans="1:24" ht="12.75" customHeight="1" x14ac:dyDescent="0.2">
      <c r="A21" s="6"/>
      <c r="B21" s="1"/>
      <c r="C21" s="1"/>
      <c r="D21" s="1"/>
      <c r="E21" s="25"/>
      <c r="F21" s="25"/>
      <c r="G21" s="7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2.7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2.75" customHeight="1" x14ac:dyDescent="0.2">
      <c r="A23" s="1" t="s">
        <v>0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</sheetData>
  <mergeCells count="14">
    <mergeCell ref="U9:W10"/>
    <mergeCell ref="S1:W1"/>
    <mergeCell ref="P2:W2"/>
    <mergeCell ref="Q3:W3"/>
    <mergeCell ref="S8:W8"/>
    <mergeCell ref="A5:W6"/>
    <mergeCell ref="E21:F21"/>
    <mergeCell ref="C9:T9"/>
    <mergeCell ref="C10:E10"/>
    <mergeCell ref="F10:H10"/>
    <mergeCell ref="I10:K10"/>
    <mergeCell ref="L10:N10"/>
    <mergeCell ref="O10:Q10"/>
    <mergeCell ref="R10:T10"/>
  </mergeCells>
  <pageMargins left="0.55118110236220474" right="0.35433070866141736" top="0.59055118110236227" bottom="0.39370078740157483" header="0.31496062992125984" footer="0.31496062992125984"/>
  <pageSetup paperSize="9" scale="52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</vt:lpstr>
      <vt:lpstr>Роспись!Область_печати</vt:lpstr>
    </vt:vector>
  </TitlesOfParts>
  <Company>MultiDVD Team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petkevich</dc:creator>
  <cp:lastModifiedBy>Чупракова Юлия Викторовна</cp:lastModifiedBy>
  <cp:lastPrinted>2024-08-26T13:29:40Z</cp:lastPrinted>
  <dcterms:created xsi:type="dcterms:W3CDTF">2024-08-26T07:28:16Z</dcterms:created>
  <dcterms:modified xsi:type="dcterms:W3CDTF">2024-09-04T09:18:55Z</dcterms:modified>
</cp:coreProperties>
</file>