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 (20) 05.09.2024\На ноутбуки\Решение 395 О внес изм в № 306 Бюджет на 2024-206\"/>
    </mc:Choice>
  </mc:AlternateContent>
  <bookViews>
    <workbookView xWindow="0" yWindow="0" windowWidth="28800" windowHeight="12435"/>
  </bookViews>
  <sheets>
    <sheet name="Роспись_1" sheetId="1" r:id="rId1"/>
  </sheets>
  <definedNames>
    <definedName name="_xlnm.Print_Area" localSheetId="0">Роспись_1!$A$1:$R$41</definedName>
  </definedNames>
  <calcPr calcId="162913"/>
</workbook>
</file>

<file path=xl/calcChain.xml><?xml version="1.0" encoding="utf-8"?>
<calcChain xmlns="http://schemas.openxmlformats.org/spreadsheetml/2006/main">
  <c r="Q12" i="1" l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11" i="1"/>
  <c r="E41" i="1"/>
  <c r="G41" i="1"/>
  <c r="H41" i="1"/>
  <c r="I41" i="1"/>
  <c r="J41" i="1"/>
  <c r="K41" i="1"/>
  <c r="L41" i="1"/>
  <c r="M41" i="1"/>
  <c r="N41" i="1"/>
  <c r="O41" i="1"/>
  <c r="R41" i="1"/>
  <c r="D41" i="1"/>
  <c r="Q41" i="1" l="1"/>
  <c r="F41" i="1"/>
  <c r="P41" i="1"/>
</calcChain>
</file>

<file path=xl/sharedStrings.xml><?xml version="1.0" encoding="utf-8"?>
<sst xmlns="http://schemas.openxmlformats.org/spreadsheetml/2006/main" count="60" uniqueCount="46">
  <si>
    <t xml:space="preserve"> 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</si>
  <si>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</si>
  <si>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</si>
  <si>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</si>
  <si>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</si>
  <si>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</si>
  <si>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Реализация полномочий,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(Субсидии на возмещение затрат на оплату коммунальных услуг по расходам на заготовку и переработку продукции традиционной хозяйственной деятельности юридическим лицам)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</si>
  <si>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</si>
  <si>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Реализация полномочий,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(Компенсация расходов на оплату обучения правилам безопасного обращения с оружием, проезда к месту нахождения организации, имеющей право проводить подготовку лиц в целях изучения правил безопасного обращения с оружием)</t>
  </si>
  <si>
    <t>Осуществление отдельных государственных полномочий Ханты - Мансийского автономного округа - Югры в сфере обращения с твердыми коммунальными отходами</t>
  </si>
  <si>
    <t>Организация осуществления мероприятий по проведению дезинсекции и дератизации в Ханты - Мансийском автономном округе - Югре</t>
  </si>
  <si>
    <t>Реализация полномочий,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Севера" (Субсидии на продукцию охоты юридическим лицам)</t>
  </si>
  <si>
    <t>Реализация полномочий,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(На приобретение МТС, на приобретение северных оленей)</t>
  </si>
  <si>
    <t>Поддержка сельскохозяйственного производства и деятельности по заготовке и переработке дикоросов (Субсидии на поддержку животноводства сельхозтоваропроизводителям)</t>
  </si>
  <si>
    <t>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</t>
  </si>
  <si>
    <t>Организация мероприятий при осуществлении деятельности по обращению с животными без владельцев</t>
  </si>
  <si>
    <t>Реализация полномочий,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 (финансовая помощь молодым специалистам из числа коренных малочисленных народов севера - на обустройство быта)</t>
  </si>
  <si>
    <t>Поддержка сельскохозяйственного производства и деятельности по заготовке и переработке дикоросов (Субсидии на поддержку растениеводства сельхозтоваропроизводителям (за исключением личных подсобных хозяйств)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</si>
  <si>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</si>
  <si>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Поддержка сельскохозяйственного производства и деятельности по заготовке и переработке дикоросов (Субсидии на поддержку рыбохозяйственного комплекса товаропроизводителям)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</si>
  <si>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</si>
  <si>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</si>
  <si>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Возмещение недополученных доходов организациям, осуществляющим реализацию населению сжиженного газа по социально ориентированным  розничным ценам (в том числе администрирование)</t>
  </si>
  <si>
    <t>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</si>
  <si>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</si>
  <si>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</si>
  <si>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Организация и обеспечение отдыха и оздоровления детей, в том числе в этнической среде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</si>
  <si>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</si>
  <si>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</si>
  <si>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</si>
  <si>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округа-Югры отдельных государственных полномочий в области образования</t>
  </si>
  <si>
    <t>Уточненный план</t>
  </si>
  <si>
    <t>Уточнение</t>
  </si>
  <si>
    <t>Утвержденный план</t>
  </si>
  <si>
    <t>Код главы</t>
  </si>
  <si>
    <t>Мероприятие</t>
  </si>
  <si>
    <t>Комитет спорта и социальной политики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</si>
  <si>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</si>
  <si>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</si>
  <si>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</si>
  <si>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Итого</t>
  </si>
  <si>
    <t xml:space="preserve">к решению Думы Березовского района </t>
  </si>
  <si>
    <t>тыс. руб.</t>
  </si>
  <si>
    <t>Приложение 11</t>
  </si>
  <si>
    <t>Распределение субвенций на выполнение отдельных государственных полномочий органов власти Ханты-Мансийского автономного округа-Югры, а также отдельных государственных полномочий федеральных органов государственной власти на 2024 год</t>
  </si>
  <si>
    <t xml:space="preserve">от 05 сентября 2024 года № 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</si>
</sst>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2" fillId="0" borderId="3" xfId="0" applyNumberFormat="1" applyFont="1" applyFill="1" applyBorder="1" applyAlignment="1" applyProtection="1">
      <alignment horizontal="center" wrapText="1"/>
      <protection hidden="1"/>
    </xf>
    <xf numFmtId="0" fontId="2" fillId="0" borderId="2" xfId="0" applyNumberFormat="1" applyFont="1" applyFill="1" applyBorder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3" xfId="0" applyNumberFormat="1" applyFont="1" applyFill="1" applyBorder="1" applyAlignment="1" applyProtection="1">
      <alignment horizontal="left" vertical="top" wrapText="1"/>
      <protection hidden="1"/>
    </xf>
    <xf numFmtId="167" fontId="2" fillId="0" borderId="6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5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Font="1" applyBorder="1" applyProtection="1">
      <protection hidden="1"/>
    </xf>
    <xf numFmtId="166" fontId="2" fillId="0" borderId="2" xfId="0" applyNumberFormat="1" applyFont="1" applyFill="1" applyBorder="1" applyAlignment="1" applyProtection="1">
      <alignment horizontal="center"/>
      <protection hidden="1"/>
    </xf>
    <xf numFmtId="166" fontId="2" fillId="0" borderId="7" xfId="0" applyNumberFormat="1" applyFont="1" applyFill="1" applyBorder="1" applyAlignment="1" applyProtection="1">
      <alignment horizontal="center"/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9" xfId="0" applyNumberFormat="1" applyFont="1" applyFill="1" applyBorder="1" applyAlignment="1" applyProtection="1">
      <alignment horizontal="left"/>
      <protection hidden="1"/>
    </xf>
    <xf numFmtId="164" fontId="2" fillId="0" borderId="10" xfId="0" applyNumberFormat="1" applyFont="1" applyFill="1" applyBorder="1" applyAlignment="1" applyProtection="1"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7" xfId="0" applyNumberFormat="1" applyFont="1" applyFill="1" applyBorder="1" applyAlignment="1" applyProtection="1">
      <alignment horizontal="right" vertical="center"/>
      <protection hidden="1"/>
    </xf>
    <xf numFmtId="165" fontId="2" fillId="0" borderId="8" xfId="0" applyNumberFormat="1" applyFont="1" applyFill="1" applyBorder="1" applyAlignment="1" applyProtection="1">
      <alignment horizontal="right" vertical="center"/>
      <protection hidden="1"/>
    </xf>
    <xf numFmtId="165" fontId="2" fillId="0" borderId="10" xfId="0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3" xfId="0" applyNumberFormat="1" applyFont="1" applyFill="1" applyBorder="1" applyAlignment="1" applyProtection="1">
      <alignment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vertical="center" wrapText="1"/>
    </xf>
    <xf numFmtId="0" fontId="2" fillId="2" borderId="0" xfId="3" applyFont="1" applyFill="1" applyProtection="1">
      <protection hidden="1"/>
    </xf>
    <xf numFmtId="0" fontId="2" fillId="0" borderId="0" xfId="1" applyFont="1"/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2" fillId="2" borderId="0" xfId="3" applyFont="1" applyFill="1" applyAlignment="1" applyProtection="1">
      <alignment horizontal="right"/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 2" xfId="1"/>
    <cellStyle name="Обычный 4" xfId="2"/>
    <cellStyle name="Обычный 6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44"/>
  <sheetViews>
    <sheetView showGridLines="0" tabSelected="1" view="pageBreakPreview" zoomScaleNormal="100" zoomScaleSheetLayoutView="100" workbookViewId="0">
      <selection activeCell="A3" sqref="A3:R3"/>
    </sheetView>
  </sheetViews>
  <sheetFormatPr defaultRowHeight="11.25" x14ac:dyDescent="0.2"/>
  <cols>
    <col min="1" max="1" width="1.140625" style="9" customWidth="1"/>
    <col min="2" max="2" width="35.7109375" style="9" customWidth="1"/>
    <col min="3" max="3" width="0" style="9" hidden="1" customWidth="1"/>
    <col min="4" max="4" width="14.28515625" style="9" customWidth="1"/>
    <col min="5" max="5" width="10.85546875" style="9" customWidth="1"/>
    <col min="6" max="6" width="11.85546875" style="9" customWidth="1"/>
    <col min="7" max="7" width="13.140625" style="9" customWidth="1"/>
    <col min="8" max="8" width="11.42578125" style="9" customWidth="1"/>
    <col min="9" max="9" width="10.85546875" style="9" customWidth="1"/>
    <col min="10" max="10" width="14.7109375" style="9" customWidth="1"/>
    <col min="11" max="11" width="11" style="9" customWidth="1"/>
    <col min="12" max="12" width="11.28515625" style="9" customWidth="1"/>
    <col min="13" max="13" width="12.28515625" style="9" customWidth="1"/>
    <col min="14" max="14" width="9.7109375" style="9" customWidth="1"/>
    <col min="15" max="15" width="11.42578125" style="9" customWidth="1"/>
    <col min="16" max="16" width="14.28515625" style="9" customWidth="1"/>
    <col min="17" max="17" width="10.140625" style="9" customWidth="1"/>
    <col min="18" max="18" width="13.5703125" style="9" customWidth="1"/>
    <col min="19" max="16384" width="9.140625" style="9"/>
  </cols>
  <sheetData>
    <row r="1" spans="1:18" ht="12.75" customHeight="1" x14ac:dyDescent="0.2">
      <c r="A1" s="30" t="s">
        <v>43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18" ht="12.75" customHeight="1" x14ac:dyDescent="0.2">
      <c r="A2" s="30" t="s">
        <v>41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12.75" customHeight="1" x14ac:dyDescent="0.2">
      <c r="A3" s="30" t="s">
        <v>45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ht="12.75" customHeigh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ht="45.75" customHeight="1" x14ac:dyDescent="0.2">
      <c r="A5" s="31" t="s">
        <v>44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2.75" customHeight="1" x14ac:dyDescent="0.2">
      <c r="A6" s="27"/>
      <c r="B6" s="27"/>
      <c r="C6" s="27"/>
      <c r="D6" s="27"/>
      <c r="E6" s="27"/>
      <c r="F6" s="2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12.75" customHeight="1" thickBot="1" x14ac:dyDescent="0.25">
      <c r="A7" s="27"/>
      <c r="B7" s="27"/>
      <c r="C7" s="27"/>
      <c r="D7" s="27"/>
      <c r="E7" s="27"/>
      <c r="F7" s="38" t="s">
        <v>42</v>
      </c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8" ht="12.75" customHeight="1" x14ac:dyDescent="0.2">
      <c r="A8" s="7"/>
      <c r="B8" s="10"/>
      <c r="C8" s="11"/>
      <c r="D8" s="39" t="s">
        <v>34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2" t="s">
        <v>40</v>
      </c>
      <c r="Q8" s="33"/>
      <c r="R8" s="34"/>
    </row>
    <row r="9" spans="1:18" s="26" customFormat="1" ht="34.5" customHeight="1" x14ac:dyDescent="0.2">
      <c r="A9" s="23"/>
      <c r="B9" s="24"/>
      <c r="C9" s="25"/>
      <c r="D9" s="40" t="s">
        <v>39</v>
      </c>
      <c r="E9" s="40"/>
      <c r="F9" s="40"/>
      <c r="G9" s="40" t="s">
        <v>38</v>
      </c>
      <c r="H9" s="40"/>
      <c r="I9" s="40"/>
      <c r="J9" s="40" t="s">
        <v>37</v>
      </c>
      <c r="K9" s="40"/>
      <c r="L9" s="40"/>
      <c r="M9" s="40" t="s">
        <v>36</v>
      </c>
      <c r="N9" s="40"/>
      <c r="O9" s="40"/>
      <c r="P9" s="35"/>
      <c r="Q9" s="36"/>
      <c r="R9" s="37"/>
    </row>
    <row r="10" spans="1:18" ht="22.5" customHeight="1" x14ac:dyDescent="0.2">
      <c r="A10" s="7"/>
      <c r="B10" s="1" t="s">
        <v>35</v>
      </c>
      <c r="C10" s="2" t="s">
        <v>34</v>
      </c>
      <c r="D10" s="2" t="s">
        <v>33</v>
      </c>
      <c r="E10" s="2" t="s">
        <v>32</v>
      </c>
      <c r="F10" s="2" t="s">
        <v>31</v>
      </c>
      <c r="G10" s="2" t="s">
        <v>33</v>
      </c>
      <c r="H10" s="2" t="s">
        <v>32</v>
      </c>
      <c r="I10" s="2" t="s">
        <v>31</v>
      </c>
      <c r="J10" s="2" t="s">
        <v>33</v>
      </c>
      <c r="K10" s="2" t="s">
        <v>32</v>
      </c>
      <c r="L10" s="2" t="s">
        <v>31</v>
      </c>
      <c r="M10" s="2" t="s">
        <v>33</v>
      </c>
      <c r="N10" s="2" t="s">
        <v>32</v>
      </c>
      <c r="O10" s="2" t="s">
        <v>31</v>
      </c>
      <c r="P10" s="2" t="s">
        <v>33</v>
      </c>
      <c r="Q10" s="2" t="s">
        <v>32</v>
      </c>
      <c r="R10" s="3" t="s">
        <v>31</v>
      </c>
    </row>
    <row r="11" spans="1:18" ht="79.5" customHeight="1" x14ac:dyDescent="0.2">
      <c r="A11" s="12"/>
      <c r="B11" s="4" t="s">
        <v>30</v>
      </c>
      <c r="C11" s="13"/>
      <c r="D11" s="18">
        <v>0</v>
      </c>
      <c r="E11" s="18">
        <v>0</v>
      </c>
      <c r="F11" s="18">
        <f>D11+E11</f>
        <v>0</v>
      </c>
      <c r="G11" s="18">
        <v>0</v>
      </c>
      <c r="H11" s="18">
        <v>0</v>
      </c>
      <c r="I11" s="18">
        <v>0</v>
      </c>
      <c r="J11" s="18">
        <v>1337391.7</v>
      </c>
      <c r="K11" s="18">
        <v>138407.29999999999</v>
      </c>
      <c r="L11" s="18">
        <v>1475799</v>
      </c>
      <c r="M11" s="18">
        <v>0</v>
      </c>
      <c r="N11" s="18">
        <v>0</v>
      </c>
      <c r="O11" s="18">
        <v>0</v>
      </c>
      <c r="P11" s="18">
        <f>D11+G11+J11+M11</f>
        <v>1337391.7</v>
      </c>
      <c r="Q11" s="18">
        <f>E11+H11+K11+N11</f>
        <v>138407.29999999999</v>
      </c>
      <c r="R11" s="19">
        <v>1475799</v>
      </c>
    </row>
    <row r="12" spans="1:18" ht="90" customHeight="1" x14ac:dyDescent="0.2">
      <c r="A12" s="12"/>
      <c r="B12" s="4" t="s">
        <v>29</v>
      </c>
      <c r="C12" s="13"/>
      <c r="D12" s="18">
        <v>0</v>
      </c>
      <c r="E12" s="18">
        <v>0</v>
      </c>
      <c r="F12" s="18">
        <f t="shared" ref="F12:F40" si="0">D12+E12</f>
        <v>0</v>
      </c>
      <c r="G12" s="18">
        <v>0</v>
      </c>
      <c r="H12" s="18">
        <v>0</v>
      </c>
      <c r="I12" s="18">
        <v>0</v>
      </c>
      <c r="J12" s="18">
        <v>98801.1</v>
      </c>
      <c r="K12" s="18">
        <v>0</v>
      </c>
      <c r="L12" s="18">
        <v>98801.1</v>
      </c>
      <c r="M12" s="18">
        <v>0</v>
      </c>
      <c r="N12" s="18">
        <v>0</v>
      </c>
      <c r="O12" s="18">
        <v>0</v>
      </c>
      <c r="P12" s="18">
        <f t="shared" ref="P12:P40" si="1">D12+G12+J12+M12</f>
        <v>98801.1</v>
      </c>
      <c r="Q12" s="18">
        <f t="shared" ref="Q12:Q40" si="2">E12+H12+K12+N12</f>
        <v>0</v>
      </c>
      <c r="R12" s="19">
        <v>98801.1</v>
      </c>
    </row>
    <row r="13" spans="1:18" ht="124.5" customHeight="1" x14ac:dyDescent="0.2">
      <c r="A13" s="12"/>
      <c r="B13" s="4" t="s">
        <v>28</v>
      </c>
      <c r="C13" s="13"/>
      <c r="D13" s="18">
        <v>89.5</v>
      </c>
      <c r="E13" s="18">
        <v>0</v>
      </c>
      <c r="F13" s="18">
        <f t="shared" si="0"/>
        <v>89.5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f t="shared" si="1"/>
        <v>89.5</v>
      </c>
      <c r="Q13" s="18">
        <f t="shared" si="2"/>
        <v>0</v>
      </c>
      <c r="R13" s="19">
        <v>89.5</v>
      </c>
    </row>
    <row r="14" spans="1:18" ht="56.25" customHeight="1" x14ac:dyDescent="0.2">
      <c r="A14" s="12"/>
      <c r="B14" s="4" t="s">
        <v>27</v>
      </c>
      <c r="C14" s="13"/>
      <c r="D14" s="18">
        <v>0</v>
      </c>
      <c r="E14" s="18">
        <v>0</v>
      </c>
      <c r="F14" s="18">
        <f t="shared" si="0"/>
        <v>0</v>
      </c>
      <c r="G14" s="18">
        <v>0</v>
      </c>
      <c r="H14" s="18">
        <v>0</v>
      </c>
      <c r="I14" s="18">
        <v>0</v>
      </c>
      <c r="J14" s="18">
        <v>15218</v>
      </c>
      <c r="K14" s="18">
        <v>0</v>
      </c>
      <c r="L14" s="18">
        <v>15218</v>
      </c>
      <c r="M14" s="18">
        <v>0</v>
      </c>
      <c r="N14" s="18">
        <v>0</v>
      </c>
      <c r="O14" s="18">
        <v>0</v>
      </c>
      <c r="P14" s="18">
        <f t="shared" si="1"/>
        <v>15218</v>
      </c>
      <c r="Q14" s="18">
        <f t="shared" si="2"/>
        <v>0</v>
      </c>
      <c r="R14" s="19">
        <v>15218</v>
      </c>
    </row>
    <row r="15" spans="1:18" ht="33.75" customHeight="1" x14ac:dyDescent="0.2">
      <c r="A15" s="12"/>
      <c r="B15" s="4" t="s">
        <v>26</v>
      </c>
      <c r="C15" s="13"/>
      <c r="D15" s="18">
        <v>0</v>
      </c>
      <c r="E15" s="18">
        <v>0</v>
      </c>
      <c r="F15" s="18">
        <f t="shared" si="0"/>
        <v>0</v>
      </c>
      <c r="G15" s="18">
        <v>0</v>
      </c>
      <c r="H15" s="18">
        <v>0</v>
      </c>
      <c r="I15" s="18">
        <v>0</v>
      </c>
      <c r="J15" s="18">
        <v>1769.9</v>
      </c>
      <c r="K15" s="18">
        <v>0</v>
      </c>
      <c r="L15" s="18">
        <v>1769.9</v>
      </c>
      <c r="M15" s="18">
        <v>4725.7</v>
      </c>
      <c r="N15" s="18">
        <v>0</v>
      </c>
      <c r="O15" s="18">
        <v>4725.7</v>
      </c>
      <c r="P15" s="18">
        <f t="shared" si="1"/>
        <v>6495.6</v>
      </c>
      <c r="Q15" s="18">
        <f t="shared" si="2"/>
        <v>0</v>
      </c>
      <c r="R15" s="19">
        <v>6495.6</v>
      </c>
    </row>
    <row r="16" spans="1:18" ht="47.25" customHeight="1" x14ac:dyDescent="0.2">
      <c r="A16" s="12"/>
      <c r="B16" s="4" t="s">
        <v>25</v>
      </c>
      <c r="C16" s="13"/>
      <c r="D16" s="18">
        <v>13563.8</v>
      </c>
      <c r="E16" s="18">
        <v>0</v>
      </c>
      <c r="F16" s="18">
        <f t="shared" si="0"/>
        <v>13563.8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f t="shared" si="1"/>
        <v>13563.8</v>
      </c>
      <c r="Q16" s="18">
        <f t="shared" si="2"/>
        <v>0</v>
      </c>
      <c r="R16" s="19">
        <v>13563.8</v>
      </c>
    </row>
    <row r="17" spans="1:18" ht="56.25" customHeight="1" x14ac:dyDescent="0.2">
      <c r="A17" s="12"/>
      <c r="B17" s="4" t="s">
        <v>24</v>
      </c>
      <c r="C17" s="13"/>
      <c r="D17" s="18">
        <v>695.5</v>
      </c>
      <c r="E17" s="18">
        <v>0</v>
      </c>
      <c r="F17" s="18">
        <f t="shared" si="0"/>
        <v>695.5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f t="shared" si="1"/>
        <v>695.5</v>
      </c>
      <c r="Q17" s="18">
        <f t="shared" si="2"/>
        <v>0</v>
      </c>
      <c r="R17" s="19">
        <v>695.5</v>
      </c>
    </row>
    <row r="18" spans="1:18" ht="81" customHeight="1" x14ac:dyDescent="0.2">
      <c r="A18" s="12"/>
      <c r="B18" s="4" t="s">
        <v>23</v>
      </c>
      <c r="C18" s="13"/>
      <c r="D18" s="18">
        <v>497257.3</v>
      </c>
      <c r="E18" s="18">
        <v>0</v>
      </c>
      <c r="F18" s="18">
        <f t="shared" si="0"/>
        <v>497257.3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si="1"/>
        <v>497257.3</v>
      </c>
      <c r="Q18" s="18">
        <f t="shared" si="2"/>
        <v>0</v>
      </c>
      <c r="R18" s="19">
        <v>497257.3</v>
      </c>
    </row>
    <row r="19" spans="1:18" ht="57.75" customHeight="1" x14ac:dyDescent="0.2">
      <c r="A19" s="12"/>
      <c r="B19" s="4" t="s">
        <v>22</v>
      </c>
      <c r="C19" s="13"/>
      <c r="D19" s="18">
        <v>18405.8</v>
      </c>
      <c r="E19" s="18">
        <v>3073.8</v>
      </c>
      <c r="F19" s="18">
        <f t="shared" si="0"/>
        <v>21479.599999999999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1"/>
        <v>18405.8</v>
      </c>
      <c r="Q19" s="18">
        <f t="shared" si="2"/>
        <v>3073.8</v>
      </c>
      <c r="R19" s="19">
        <v>21479.599999999999</v>
      </c>
    </row>
    <row r="20" spans="1:18" ht="59.25" customHeight="1" x14ac:dyDescent="0.2">
      <c r="A20" s="12"/>
      <c r="B20" s="4" t="s">
        <v>21</v>
      </c>
      <c r="C20" s="13"/>
      <c r="D20" s="18">
        <v>1774.8</v>
      </c>
      <c r="E20" s="18">
        <v>0</v>
      </c>
      <c r="F20" s="18">
        <f t="shared" si="0"/>
        <v>1774.8</v>
      </c>
      <c r="G20" s="18">
        <v>290</v>
      </c>
      <c r="H20" s="18">
        <v>0</v>
      </c>
      <c r="I20" s="18">
        <v>290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1"/>
        <v>2064.8000000000002</v>
      </c>
      <c r="Q20" s="18">
        <f t="shared" si="2"/>
        <v>0</v>
      </c>
      <c r="R20" s="19">
        <v>2064.8000000000002</v>
      </c>
    </row>
    <row r="21" spans="1:18" ht="36" customHeight="1" x14ac:dyDescent="0.2">
      <c r="A21" s="12"/>
      <c r="B21" s="4" t="s">
        <v>20</v>
      </c>
      <c r="C21" s="13"/>
      <c r="D21" s="18">
        <v>0</v>
      </c>
      <c r="E21" s="18">
        <v>0</v>
      </c>
      <c r="F21" s="18">
        <f t="shared" si="0"/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2079.3000000000002</v>
      </c>
      <c r="N21" s="18">
        <v>0</v>
      </c>
      <c r="O21" s="18">
        <v>2079.3000000000002</v>
      </c>
      <c r="P21" s="18">
        <f t="shared" si="1"/>
        <v>2079.3000000000002</v>
      </c>
      <c r="Q21" s="18">
        <f t="shared" si="2"/>
        <v>0</v>
      </c>
      <c r="R21" s="19">
        <v>2079.3000000000002</v>
      </c>
    </row>
    <row r="22" spans="1:18" ht="56.25" customHeight="1" x14ac:dyDescent="0.2">
      <c r="A22" s="12"/>
      <c r="B22" s="4" t="s">
        <v>19</v>
      </c>
      <c r="C22" s="13"/>
      <c r="D22" s="18">
        <v>51</v>
      </c>
      <c r="E22" s="18">
        <v>0</v>
      </c>
      <c r="F22" s="18">
        <f t="shared" si="0"/>
        <v>51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1"/>
        <v>51</v>
      </c>
      <c r="Q22" s="18">
        <f t="shared" si="2"/>
        <v>0</v>
      </c>
      <c r="R22" s="19">
        <v>51</v>
      </c>
    </row>
    <row r="23" spans="1:18" ht="125.25" customHeight="1" x14ac:dyDescent="0.2">
      <c r="A23" s="12"/>
      <c r="B23" s="4" t="s">
        <v>18</v>
      </c>
      <c r="C23" s="13"/>
      <c r="D23" s="18">
        <v>1872.5</v>
      </c>
      <c r="E23" s="18">
        <v>0</v>
      </c>
      <c r="F23" s="18">
        <f t="shared" si="0"/>
        <v>1872.5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1"/>
        <v>1872.5</v>
      </c>
      <c r="Q23" s="18">
        <f t="shared" si="2"/>
        <v>0</v>
      </c>
      <c r="R23" s="19">
        <v>1872.5</v>
      </c>
    </row>
    <row r="24" spans="1:18" ht="67.5" customHeight="1" x14ac:dyDescent="0.2">
      <c r="A24" s="12"/>
      <c r="B24" s="4" t="s">
        <v>17</v>
      </c>
      <c r="C24" s="13"/>
      <c r="D24" s="18">
        <v>187.5</v>
      </c>
      <c r="E24" s="18">
        <v>0</v>
      </c>
      <c r="F24" s="18">
        <f t="shared" si="0"/>
        <v>187.5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1"/>
        <v>187.5</v>
      </c>
      <c r="Q24" s="18">
        <f t="shared" si="2"/>
        <v>0</v>
      </c>
      <c r="R24" s="19">
        <v>187.5</v>
      </c>
    </row>
    <row r="25" spans="1:18" ht="171" customHeight="1" x14ac:dyDescent="0.2">
      <c r="A25" s="12"/>
      <c r="B25" s="4" t="s">
        <v>16</v>
      </c>
      <c r="C25" s="13"/>
      <c r="D25" s="18">
        <v>300</v>
      </c>
      <c r="E25" s="18">
        <v>0</v>
      </c>
      <c r="F25" s="18">
        <f t="shared" si="0"/>
        <v>300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1"/>
        <v>300</v>
      </c>
      <c r="Q25" s="18">
        <f t="shared" si="2"/>
        <v>0</v>
      </c>
      <c r="R25" s="19">
        <v>300</v>
      </c>
    </row>
    <row r="26" spans="1:18" ht="33.75" customHeight="1" x14ac:dyDescent="0.2">
      <c r="A26" s="12"/>
      <c r="B26" s="4" t="s">
        <v>15</v>
      </c>
      <c r="C26" s="13"/>
      <c r="D26" s="18">
        <v>600.9</v>
      </c>
      <c r="E26" s="18">
        <v>0</v>
      </c>
      <c r="F26" s="18">
        <f t="shared" si="0"/>
        <v>600.9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1"/>
        <v>600.9</v>
      </c>
      <c r="Q26" s="18">
        <f t="shared" si="2"/>
        <v>0</v>
      </c>
      <c r="R26" s="19">
        <v>600.9</v>
      </c>
    </row>
    <row r="27" spans="1:18" ht="48" customHeight="1" x14ac:dyDescent="0.2">
      <c r="A27" s="12"/>
      <c r="B27" s="4" t="s">
        <v>14</v>
      </c>
      <c r="C27" s="13"/>
      <c r="D27" s="18">
        <v>0</v>
      </c>
      <c r="E27" s="18">
        <v>0</v>
      </c>
      <c r="F27" s="18">
        <f t="shared" si="0"/>
        <v>0</v>
      </c>
      <c r="G27" s="18">
        <v>52409.9</v>
      </c>
      <c r="H27" s="18">
        <v>0</v>
      </c>
      <c r="I27" s="18">
        <v>52409.9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1"/>
        <v>52409.9</v>
      </c>
      <c r="Q27" s="18">
        <f t="shared" si="2"/>
        <v>0</v>
      </c>
      <c r="R27" s="19">
        <v>52409.9</v>
      </c>
    </row>
    <row r="28" spans="1:18" ht="56.25" customHeight="1" x14ac:dyDescent="0.2">
      <c r="A28" s="12"/>
      <c r="B28" s="4" t="s">
        <v>13</v>
      </c>
      <c r="C28" s="13"/>
      <c r="D28" s="18">
        <v>3076.5</v>
      </c>
      <c r="E28" s="18">
        <v>0</v>
      </c>
      <c r="F28" s="18">
        <f t="shared" si="0"/>
        <v>3076.5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1"/>
        <v>3076.5</v>
      </c>
      <c r="Q28" s="18">
        <f t="shared" si="2"/>
        <v>0</v>
      </c>
      <c r="R28" s="19">
        <v>3076.5</v>
      </c>
    </row>
    <row r="29" spans="1:18" ht="158.25" customHeight="1" x14ac:dyDescent="0.2">
      <c r="A29" s="12"/>
      <c r="B29" s="4" t="s">
        <v>12</v>
      </c>
      <c r="C29" s="13"/>
      <c r="D29" s="18">
        <v>6609.8</v>
      </c>
      <c r="E29" s="18">
        <v>0</v>
      </c>
      <c r="F29" s="18">
        <f t="shared" si="0"/>
        <v>6609.8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1"/>
        <v>6609.8</v>
      </c>
      <c r="Q29" s="18">
        <f t="shared" si="2"/>
        <v>0</v>
      </c>
      <c r="R29" s="19">
        <v>6609.8</v>
      </c>
    </row>
    <row r="30" spans="1:18" ht="147.75" customHeight="1" x14ac:dyDescent="0.2">
      <c r="A30" s="12"/>
      <c r="B30" s="4" t="s">
        <v>11</v>
      </c>
      <c r="C30" s="13"/>
      <c r="D30" s="18">
        <v>1485.5</v>
      </c>
      <c r="E30" s="18">
        <v>0</v>
      </c>
      <c r="F30" s="18">
        <f t="shared" si="0"/>
        <v>1485.5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1"/>
        <v>1485.5</v>
      </c>
      <c r="Q30" s="18">
        <f t="shared" si="2"/>
        <v>0</v>
      </c>
      <c r="R30" s="19">
        <v>1485.5</v>
      </c>
    </row>
    <row r="31" spans="1:18" ht="45" customHeight="1" x14ac:dyDescent="0.2">
      <c r="A31" s="12"/>
      <c r="B31" s="4" t="s">
        <v>10</v>
      </c>
      <c r="C31" s="13"/>
      <c r="D31" s="18">
        <v>818.9</v>
      </c>
      <c r="E31" s="18">
        <v>0</v>
      </c>
      <c r="F31" s="18">
        <f t="shared" si="0"/>
        <v>818.9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1"/>
        <v>818.9</v>
      </c>
      <c r="Q31" s="18">
        <f t="shared" si="2"/>
        <v>0</v>
      </c>
      <c r="R31" s="19">
        <v>818.9</v>
      </c>
    </row>
    <row r="32" spans="1:18" ht="44.25" customHeight="1" x14ac:dyDescent="0.2">
      <c r="A32" s="12"/>
      <c r="B32" s="4" t="s">
        <v>9</v>
      </c>
      <c r="C32" s="13"/>
      <c r="D32" s="18">
        <v>134.80000000000001</v>
      </c>
      <c r="E32" s="18">
        <v>0</v>
      </c>
      <c r="F32" s="18">
        <f t="shared" si="0"/>
        <v>134.80000000000001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1"/>
        <v>134.80000000000001</v>
      </c>
      <c r="Q32" s="18">
        <f t="shared" si="2"/>
        <v>0</v>
      </c>
      <c r="R32" s="19">
        <v>134.80000000000001</v>
      </c>
    </row>
    <row r="33" spans="1:18" ht="204.75" customHeight="1" x14ac:dyDescent="0.2">
      <c r="A33" s="12"/>
      <c r="B33" s="4" t="s">
        <v>8</v>
      </c>
      <c r="C33" s="13"/>
      <c r="D33" s="18">
        <v>34</v>
      </c>
      <c r="E33" s="18">
        <v>0</v>
      </c>
      <c r="F33" s="18">
        <f t="shared" si="0"/>
        <v>34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1"/>
        <v>34</v>
      </c>
      <c r="Q33" s="18">
        <f t="shared" si="2"/>
        <v>0</v>
      </c>
      <c r="R33" s="19">
        <v>34</v>
      </c>
    </row>
    <row r="34" spans="1:18" ht="58.5" customHeight="1" x14ac:dyDescent="0.2">
      <c r="A34" s="12"/>
      <c r="B34" s="4" t="s">
        <v>7</v>
      </c>
      <c r="C34" s="13"/>
      <c r="D34" s="18">
        <v>2.6</v>
      </c>
      <c r="E34" s="18">
        <v>0</v>
      </c>
      <c r="F34" s="18">
        <f t="shared" si="0"/>
        <v>2.6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1"/>
        <v>2.6</v>
      </c>
      <c r="Q34" s="18">
        <f t="shared" si="2"/>
        <v>0</v>
      </c>
      <c r="R34" s="19">
        <v>2.6</v>
      </c>
    </row>
    <row r="35" spans="1:18" ht="183" customHeight="1" x14ac:dyDescent="0.2">
      <c r="A35" s="12"/>
      <c r="B35" s="4" t="s">
        <v>6</v>
      </c>
      <c r="C35" s="13"/>
      <c r="D35" s="18">
        <v>1306.4000000000001</v>
      </c>
      <c r="E35" s="18">
        <v>0</v>
      </c>
      <c r="F35" s="18">
        <f t="shared" si="0"/>
        <v>1306.4000000000001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1"/>
        <v>1306.4000000000001</v>
      </c>
      <c r="Q35" s="18">
        <f t="shared" si="2"/>
        <v>0</v>
      </c>
      <c r="R35" s="19">
        <v>1306.4000000000001</v>
      </c>
    </row>
    <row r="36" spans="1:18" ht="47.25" customHeight="1" x14ac:dyDescent="0.2">
      <c r="A36" s="12"/>
      <c r="B36" s="4" t="s">
        <v>5</v>
      </c>
      <c r="C36" s="13"/>
      <c r="D36" s="18">
        <v>1981</v>
      </c>
      <c r="E36" s="18">
        <v>0</v>
      </c>
      <c r="F36" s="18">
        <f t="shared" si="0"/>
        <v>1981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1"/>
        <v>1981</v>
      </c>
      <c r="Q36" s="18">
        <f t="shared" si="2"/>
        <v>0</v>
      </c>
      <c r="R36" s="19">
        <v>1981</v>
      </c>
    </row>
    <row r="37" spans="1:18" ht="37.5" customHeight="1" x14ac:dyDescent="0.2">
      <c r="A37" s="12"/>
      <c r="B37" s="4" t="s">
        <v>4</v>
      </c>
      <c r="C37" s="13"/>
      <c r="D37" s="18">
        <v>4512</v>
      </c>
      <c r="E37" s="18">
        <v>0</v>
      </c>
      <c r="F37" s="18">
        <f t="shared" si="0"/>
        <v>4512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1"/>
        <v>4512</v>
      </c>
      <c r="Q37" s="18">
        <f t="shared" si="2"/>
        <v>0</v>
      </c>
      <c r="R37" s="19">
        <v>4512</v>
      </c>
    </row>
    <row r="38" spans="1:18" ht="48.75" customHeight="1" x14ac:dyDescent="0.2">
      <c r="A38" s="12"/>
      <c r="B38" s="4" t="s">
        <v>3</v>
      </c>
      <c r="C38" s="13"/>
      <c r="D38" s="18">
        <v>3.5</v>
      </c>
      <c r="E38" s="18">
        <v>0</v>
      </c>
      <c r="F38" s="18">
        <f t="shared" si="0"/>
        <v>3.5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1"/>
        <v>3.5</v>
      </c>
      <c r="Q38" s="18">
        <f t="shared" si="2"/>
        <v>0</v>
      </c>
      <c r="R38" s="19">
        <v>3.5</v>
      </c>
    </row>
    <row r="39" spans="1:18" ht="45" customHeight="1" x14ac:dyDescent="0.2">
      <c r="A39" s="12"/>
      <c r="B39" s="4" t="s">
        <v>2</v>
      </c>
      <c r="C39" s="13"/>
      <c r="D39" s="18">
        <v>0</v>
      </c>
      <c r="E39" s="18">
        <v>0</v>
      </c>
      <c r="F39" s="18">
        <f t="shared" si="0"/>
        <v>0</v>
      </c>
      <c r="G39" s="18">
        <v>3979.9</v>
      </c>
      <c r="H39" s="18">
        <v>0</v>
      </c>
      <c r="I39" s="18">
        <v>3979.9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1"/>
        <v>3979.9</v>
      </c>
      <c r="Q39" s="18">
        <f t="shared" si="2"/>
        <v>0</v>
      </c>
      <c r="R39" s="19">
        <v>3979.9</v>
      </c>
    </row>
    <row r="40" spans="1:18" ht="56.25" customHeight="1" thickBot="1" x14ac:dyDescent="0.25">
      <c r="A40" s="12"/>
      <c r="B40" s="5" t="s">
        <v>1</v>
      </c>
      <c r="C40" s="14"/>
      <c r="D40" s="20">
        <v>2046.6</v>
      </c>
      <c r="E40" s="20">
        <v>0</v>
      </c>
      <c r="F40" s="18">
        <f t="shared" si="0"/>
        <v>2046.6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8">
        <f t="shared" si="1"/>
        <v>2046.6</v>
      </c>
      <c r="Q40" s="18">
        <f t="shared" si="2"/>
        <v>0</v>
      </c>
      <c r="R40" s="21">
        <v>2046.6</v>
      </c>
    </row>
    <row r="41" spans="1:18" ht="12.75" customHeight="1" thickBot="1" x14ac:dyDescent="0.25">
      <c r="A41" s="15"/>
      <c r="B41" s="16" t="s">
        <v>40</v>
      </c>
      <c r="C41" s="17"/>
      <c r="D41" s="22">
        <f>SUM(D11:D40)</f>
        <v>556810.20000000019</v>
      </c>
      <c r="E41" s="22">
        <f t="shared" ref="E41:R41" si="3">SUM(E11:E40)</f>
        <v>3073.8</v>
      </c>
      <c r="F41" s="22">
        <f t="shared" si="3"/>
        <v>559884.00000000012</v>
      </c>
      <c r="G41" s="22">
        <f t="shared" si="3"/>
        <v>56679.8</v>
      </c>
      <c r="H41" s="22">
        <f t="shared" si="3"/>
        <v>0</v>
      </c>
      <c r="I41" s="22">
        <f t="shared" si="3"/>
        <v>56679.8</v>
      </c>
      <c r="J41" s="22">
        <f t="shared" si="3"/>
        <v>1453180.7</v>
      </c>
      <c r="K41" s="22">
        <f t="shared" si="3"/>
        <v>138407.29999999999</v>
      </c>
      <c r="L41" s="22">
        <f t="shared" si="3"/>
        <v>1591588</v>
      </c>
      <c r="M41" s="22">
        <f t="shared" si="3"/>
        <v>6805</v>
      </c>
      <c r="N41" s="22">
        <f t="shared" si="3"/>
        <v>0</v>
      </c>
      <c r="O41" s="22">
        <f t="shared" si="3"/>
        <v>6805</v>
      </c>
      <c r="P41" s="22">
        <f t="shared" si="3"/>
        <v>2073475.7000000002</v>
      </c>
      <c r="Q41" s="22">
        <f t="shared" si="3"/>
        <v>141481.09999999998</v>
      </c>
      <c r="R41" s="22">
        <f t="shared" si="3"/>
        <v>2214956.7999999993</v>
      </c>
    </row>
    <row r="42" spans="1:18" ht="12.75" customHeight="1" x14ac:dyDescent="0.2">
      <c r="A42" s="6"/>
      <c r="B42" s="7"/>
      <c r="C42" s="7"/>
      <c r="D42" s="7"/>
      <c r="E42" s="7"/>
      <c r="F42" s="29"/>
      <c r="G42" s="29"/>
      <c r="H42" s="8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2.75" customHeigh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</row>
    <row r="44" spans="1:18" ht="12.75" customHeight="1" x14ac:dyDescent="0.2">
      <c r="A44" s="7" t="s">
        <v>0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</sheetData>
  <mergeCells count="12">
    <mergeCell ref="F42:G42"/>
    <mergeCell ref="A1:R1"/>
    <mergeCell ref="A2:R2"/>
    <mergeCell ref="A3:R3"/>
    <mergeCell ref="A5:R5"/>
    <mergeCell ref="P8:R9"/>
    <mergeCell ref="F7:R7"/>
    <mergeCell ref="D8:O8"/>
    <mergeCell ref="D9:F9"/>
    <mergeCell ref="G9:I9"/>
    <mergeCell ref="J9:L9"/>
    <mergeCell ref="M9:O9"/>
  </mergeCells>
  <pageMargins left="0.94488188976377963" right="0.55118110236220474" top="0.59055118110236227" bottom="0.39370078740157483" header="0.31496062992125984" footer="0.31496062992125984"/>
  <pageSetup paperSize="9" scale="61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Роспись_1</vt:lpstr>
      <vt:lpstr>Роспись_1!Область_печати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Чупракова Юлия Викторовна</cp:lastModifiedBy>
  <cp:lastPrinted>2024-08-26T13:24:08Z</cp:lastPrinted>
  <dcterms:created xsi:type="dcterms:W3CDTF">2024-08-26T07:46:45Z</dcterms:created>
  <dcterms:modified xsi:type="dcterms:W3CDTF">2024-09-04T09:47:25Z</dcterms:modified>
</cp:coreProperties>
</file>