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 (12) 21.09.2023\Решение 270 О внес изм в № 171 О бюджете на 2023-2025\"/>
    </mc:Choice>
  </mc:AlternateContent>
  <bookViews>
    <workbookView xWindow="0" yWindow="0" windowWidth="28800" windowHeight="12435"/>
  </bookViews>
  <sheets>
    <sheet name="Роспись" sheetId="1" r:id="rId1"/>
  </sheets>
  <definedNames>
    <definedName name="_xlnm.Print_Area" localSheetId="0">Роспись!$A$1:$Q$41</definedName>
  </definedNames>
  <calcPr calcId="152511"/>
</workbook>
</file>

<file path=xl/calcChain.xml><?xml version="1.0" encoding="utf-8"?>
<calcChain xmlns="http://schemas.openxmlformats.org/spreadsheetml/2006/main">
  <c r="P13" i="1" l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12" i="1"/>
  <c r="O13" i="1"/>
  <c r="Q13" i="1" s="1"/>
  <c r="O14" i="1"/>
  <c r="Q14" i="1" s="1"/>
  <c r="O15" i="1"/>
  <c r="Q15" i="1" s="1"/>
  <c r="O16" i="1"/>
  <c r="Q16" i="1" s="1"/>
  <c r="O17" i="1"/>
  <c r="Q17" i="1" s="1"/>
  <c r="O18" i="1"/>
  <c r="Q18" i="1" s="1"/>
  <c r="O19" i="1"/>
  <c r="Q19" i="1" s="1"/>
  <c r="O20" i="1"/>
  <c r="Q20" i="1" s="1"/>
  <c r="O21" i="1"/>
  <c r="Q21" i="1" s="1"/>
  <c r="O22" i="1"/>
  <c r="Q22" i="1" s="1"/>
  <c r="O23" i="1"/>
  <c r="Q23" i="1" s="1"/>
  <c r="O24" i="1"/>
  <c r="Q24" i="1" s="1"/>
  <c r="O25" i="1"/>
  <c r="Q25" i="1" s="1"/>
  <c r="O26" i="1"/>
  <c r="Q26" i="1" s="1"/>
  <c r="O27" i="1"/>
  <c r="Q27" i="1" s="1"/>
  <c r="O28" i="1"/>
  <c r="Q28" i="1" s="1"/>
  <c r="O29" i="1"/>
  <c r="Q29" i="1" s="1"/>
  <c r="O30" i="1"/>
  <c r="Q30" i="1" s="1"/>
  <c r="O31" i="1"/>
  <c r="Q31" i="1" s="1"/>
  <c r="O32" i="1"/>
  <c r="Q32" i="1" s="1"/>
  <c r="O33" i="1"/>
  <c r="Q33" i="1" s="1"/>
  <c r="O34" i="1"/>
  <c r="Q34" i="1" s="1"/>
  <c r="O35" i="1"/>
  <c r="Q35" i="1" s="1"/>
  <c r="O36" i="1"/>
  <c r="Q36" i="1" s="1"/>
  <c r="O37" i="1"/>
  <c r="Q37" i="1" s="1"/>
  <c r="O38" i="1"/>
  <c r="Q38" i="1" s="1"/>
  <c r="O39" i="1"/>
  <c r="Q39" i="1" s="1"/>
  <c r="O40" i="1"/>
  <c r="Q40" i="1" s="1"/>
  <c r="O41" i="1"/>
  <c r="Q41" i="1" s="1"/>
  <c r="O12" i="1"/>
  <c r="Q12" i="1" s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12" i="1"/>
</calcChain>
</file>

<file path=xl/sharedStrings.xml><?xml version="1.0" encoding="utf-8"?>
<sst xmlns="http://schemas.openxmlformats.org/spreadsheetml/2006/main" count="58" uniqueCount="46">
  <si>
    <t xml:space="preserve"> </t>
  </si>
  <si>
    <t>Всего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</si>
  <si>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</si>
  <si>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</si>
  <si>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</si>
  <si>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</si>
  <si>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</si>
  <si>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Реализация полномочий,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"Устойчивое развитие коренных малочисленных народов Севера" (компенсация коммунальных расходов)</t>
  </si>
  <si>
    <t>Возмещение недополученных доходов организациям, осуществляющим реализацию сжиженного газа по социально ориентированным розничным ценам (в том числе администрирование)</t>
  </si>
  <si>
    <t>Реализация полномочий, указанного в пункте 2 статьи 2 Закона Ханты-Мансийского автономного округа – Югры от 31 января 2011 года № 8-оз «О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«Устойчивое развитие коренных малочисленных народов Севера» (Компенсация расходов на оплату обучения правилам безопасного обращения с оружием, проезда к месту нахождения организации, имеющей право проводить подготовку лиц в целях изучения правил безопасного обращения с оружием)</t>
  </si>
  <si>
    <t>Осуществление отдельных государственных полномочий Ханты - Мансийского автономного округа - Югры в сфере обращения с твердыми коммунальными отходами</t>
  </si>
  <si>
    <t>Организация осуществления мероприятий по проведению дезинсекции и дератизации в Ханты - Мансийском автономном округе - Югре</t>
  </si>
  <si>
    <t>Реализация полномочий, указанного в пункте 2 статьи 2 Закона Ханты-Мансийского автономного округа – Югры от 31 января 2011 года № 8-оз «О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«Устойчивое развитие коренных малочисленных народов Севера» (Субсидирование продукции традиционной хозяйственной деятельности пушнина, мясо диких животных, боровой дичи)</t>
  </si>
  <si>
    <t>Реализация полномочий, указанного в пункте 2 статьи 2 Закона Ханты-Мансийского автономного округа – Югры от 31 января 2011 года № 8-оз «О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«Устойчивое развитие коренных малочисленных народов Севера» (На приобретение МТС, на приобретение северных оленей)</t>
  </si>
  <si>
    <t>Поддержка и развитие животноводства</t>
  </si>
  <si>
    <t>Исполнение полномочий по расчету и предоставлению дотаций на выравнивание бюджетной обеспеченности поселений, входящих в состав муниципального района (Администрирование)</t>
  </si>
  <si>
    <t>Организация мероприятий при осуществлении деятельности по обращению с животными без владельцев</t>
  </si>
  <si>
    <t>Реализация полномочий, указанного в пункте 2 статьи 2 Закона Ханты-Мансийского автономного округа – Югры от 31 января 2011 года № 8-оз «О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«Устойчивое развитие коренных малочисленных народов Севера» (финансовая помощь молодым специалистам из числа коренных малочисленных народов севера - на обустройство быта)</t>
  </si>
  <si>
    <t>Поддержка и развитие растениеводства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</si>
  <si>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п.2 ст.48 закон ХМАО-Югры от 11.06.2010 №102-оз "Об административных правонарушениях"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</si>
  <si>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</si>
  <si>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</si>
  <si>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 xml:space="preserve"> 
Возмещение недополученных доходов организациям, осуществляющим реализацию населению сжиженного газа по социально ориентированным  розничным ценам</t>
  </si>
  <si>
    <t>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автономного округа по социально ориентированным тарифам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</si>
  <si>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-Югры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</si>
  <si>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</si>
  <si>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Организация и обеспечение отдыха и оздоровления детей, в том числе в этнической среде</t>
  </si>
  <si>
    <t>Компенсация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</si>
  <si>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</si>
  <si>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</si>
  <si>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округа-Югры отдельных государственных полномочий в области образования</t>
  </si>
  <si>
    <t>Уточненный план</t>
  </si>
  <si>
    <t>Уточнение</t>
  </si>
  <si>
    <t>Утвержденный план</t>
  </si>
  <si>
    <t>Код главы</t>
  </si>
  <si>
    <t>Мероприятие</t>
  </si>
  <si>
    <t>Комитет спорта и социальной политики администрации Березовского района</t>
  </si>
  <si>
    <t>Комитет образования администрации Березовского района</t>
  </si>
  <si>
    <t>Комитет по финансам администрации Березовского района</t>
  </si>
  <si>
    <t>Администрация Березовского района</t>
  </si>
  <si>
    <t>ВСЕГО</t>
  </si>
  <si>
    <t xml:space="preserve">к решению Думы Березовского района </t>
  </si>
  <si>
    <t>тыс. руб.</t>
  </si>
  <si>
    <t>Распределение субвенций главным распорядителям бюджетных средств Березовского района на 2023 год</t>
  </si>
  <si>
    <t>Приложение 11</t>
  </si>
  <si>
    <t>от 21 сентября 2023 года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</si>
</sst>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#,##0.0;[Red]\-#,##0.0;0.0"/>
    <numFmt numFmtId="166" formatCode="000"/>
    <numFmt numFmtId="167" formatCode="00\.00\.00"/>
  </numFmts>
  <fonts count="5" x14ac:knownFonts="1">
    <font>
      <sz val="8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3">
    <xf numFmtId="0" fontId="0" fillId="0" borderId="0" xfId="0"/>
    <xf numFmtId="0" fontId="1" fillId="0" borderId="3" xfId="0" applyNumberFormat="1" applyFont="1" applyFill="1" applyBorder="1" applyAlignment="1" applyProtection="1">
      <alignment horizontal="center" wrapText="1"/>
      <protection hidden="1"/>
    </xf>
    <xf numFmtId="0" fontId="1" fillId="0" borderId="2" xfId="0" applyNumberFormat="1" applyFont="1" applyFill="1" applyBorder="1" applyAlignment="1" applyProtection="1">
      <alignment horizontal="center" wrapText="1"/>
      <protection hidden="1"/>
    </xf>
    <xf numFmtId="0" fontId="1" fillId="0" borderId="1" xfId="0" applyNumberFormat="1" applyFont="1" applyFill="1" applyBorder="1" applyAlignment="1" applyProtection="1">
      <alignment horizontal="center" wrapText="1"/>
      <protection hidden="1"/>
    </xf>
    <xf numFmtId="0" fontId="3" fillId="0" borderId="0" xfId="0" applyFont="1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/>
    <xf numFmtId="0" fontId="1" fillId="0" borderId="7" xfId="0" applyNumberFormat="1" applyFont="1" applyFill="1" applyBorder="1" applyAlignment="1" applyProtection="1"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Border="1" applyProtection="1">
      <protection hidden="1"/>
    </xf>
    <xf numFmtId="167" fontId="1" fillId="0" borderId="14" xfId="0" applyNumberFormat="1" applyFont="1" applyFill="1" applyBorder="1" applyAlignment="1" applyProtection="1">
      <alignment horizontal="left" vertical="top" wrapText="1"/>
      <protection hidden="1"/>
    </xf>
    <xf numFmtId="167" fontId="1" fillId="0" borderId="5" xfId="0" applyNumberFormat="1" applyFont="1" applyFill="1" applyBorder="1" applyAlignment="1" applyProtection="1">
      <alignment horizontal="left" vertical="top" wrapText="1"/>
      <protection hidden="1"/>
    </xf>
    <xf numFmtId="164" fontId="3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3" fillId="0" borderId="15" xfId="0" applyNumberFormat="1" applyFont="1" applyFill="1" applyBorder="1" applyAlignment="1" applyProtection="1">
      <alignment horizontal="center" vertical="center"/>
      <protection hidden="1"/>
    </xf>
    <xf numFmtId="165" fontId="3" fillId="0" borderId="16" xfId="0" applyNumberFormat="1" applyFont="1" applyFill="1" applyBorder="1" applyAlignment="1" applyProtection="1">
      <alignment horizontal="center" vertical="center"/>
      <protection hidden="1"/>
    </xf>
    <xf numFmtId="165" fontId="3" fillId="0" borderId="4" xfId="0" applyNumberFormat="1" applyFont="1" applyFill="1" applyBorder="1" applyAlignment="1" applyProtection="1">
      <alignment horizontal="center" vertical="center"/>
      <protection hidden="1"/>
    </xf>
    <xf numFmtId="167" fontId="1" fillId="0" borderId="17" xfId="0" applyNumberFormat="1" applyFont="1" applyFill="1" applyBorder="1" applyAlignment="1" applyProtection="1">
      <alignment horizontal="left" vertical="top" wrapText="1"/>
      <protection hidden="1"/>
    </xf>
    <xf numFmtId="165" fontId="3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0" xfId="2" applyFont="1" applyProtection="1">
      <protection hidden="1"/>
    </xf>
    <xf numFmtId="0" fontId="3" fillId="2" borderId="0" xfId="1" applyFont="1" applyFill="1" applyAlignment="1" applyProtection="1">
      <protection hidden="1"/>
    </xf>
    <xf numFmtId="164" fontId="3" fillId="0" borderId="19" xfId="0" applyNumberFormat="1" applyFont="1" applyFill="1" applyBorder="1" applyAlignment="1" applyProtection="1">
      <alignment horizontal="left"/>
      <protection hidden="1"/>
    </xf>
    <xf numFmtId="165" fontId="3" fillId="0" borderId="20" xfId="0" applyNumberFormat="1" applyFont="1" applyFill="1" applyBorder="1" applyAlignment="1" applyProtection="1">
      <alignment horizont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5" fontId="3" fillId="0" borderId="23" xfId="0" applyNumberFormat="1" applyFont="1" applyFill="1" applyBorder="1" applyAlignment="1" applyProtection="1">
      <alignment horizontal="center" vertical="center"/>
      <protection hidden="1"/>
    </xf>
    <xf numFmtId="165" fontId="3" fillId="0" borderId="20" xfId="0" applyNumberFormat="1" applyFont="1" applyFill="1" applyBorder="1" applyAlignment="1" applyProtection="1">
      <alignment horizontal="center" vertical="center"/>
      <protection hidden="1"/>
    </xf>
    <xf numFmtId="165" fontId="3" fillId="0" borderId="2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Alignment="1" applyProtection="1">
      <alignment horizontal="right"/>
      <protection hidden="1"/>
    </xf>
    <xf numFmtId="0" fontId="3" fillId="2" borderId="0" xfId="1" applyFont="1" applyFill="1" applyAlignment="1" applyProtection="1">
      <alignment horizontal="right"/>
      <protection hidden="1"/>
    </xf>
    <xf numFmtId="0" fontId="3" fillId="0" borderId="0" xfId="2" applyFont="1" applyAlignment="1" applyProtection="1">
      <alignment horizontal="center"/>
      <protection hidden="1"/>
    </xf>
    <xf numFmtId="0" fontId="1" fillId="0" borderId="6" xfId="0" applyNumberFormat="1" applyFont="1" applyFill="1" applyBorder="1" applyAlignment="1" applyProtection="1">
      <alignment horizontal="center"/>
      <protection hidden="1"/>
    </xf>
    <xf numFmtId="166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2" applyFont="1" applyAlignment="1" applyProtection="1">
      <alignment horizontal="right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2" fillId="0" borderId="9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13" xfId="0" applyFont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 2" xfId="1"/>
    <cellStyle name="Обычный 4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U44"/>
  <sheetViews>
    <sheetView showGridLines="0" tabSelected="1" view="pageBreakPreview" zoomScale="90" zoomScaleNormal="100" zoomScaleSheetLayoutView="90" workbookViewId="0">
      <selection activeCell="B4" sqref="B4"/>
    </sheetView>
  </sheetViews>
  <sheetFormatPr defaultRowHeight="11.25" x14ac:dyDescent="0.2"/>
  <cols>
    <col min="1" max="1" width="1.33203125" style="6" customWidth="1"/>
    <col min="2" max="2" width="41.6640625" style="6" customWidth="1"/>
    <col min="3" max="3" width="16.6640625" style="6" customWidth="1"/>
    <col min="4" max="4" width="12.1640625" style="6" customWidth="1"/>
    <col min="5" max="5" width="15.83203125" style="6" customWidth="1"/>
    <col min="6" max="6" width="15.1640625" style="6" customWidth="1"/>
    <col min="7" max="7" width="16.6640625" style="6" customWidth="1"/>
    <col min="8" max="8" width="14.5" style="6" customWidth="1"/>
    <col min="9" max="9" width="16.33203125" style="6" customWidth="1"/>
    <col min="10" max="10" width="16.6640625" style="6" customWidth="1"/>
    <col min="11" max="11" width="13" style="6" customWidth="1"/>
    <col min="12" max="12" width="15.6640625" style="6" customWidth="1"/>
    <col min="13" max="13" width="16.6640625" style="6" customWidth="1"/>
    <col min="14" max="14" width="13.5" style="6" customWidth="1"/>
    <col min="15" max="15" width="16.6640625" style="6" customWidth="1"/>
    <col min="16" max="16" width="12" style="6" customWidth="1"/>
    <col min="17" max="17" width="14" style="6" customWidth="1"/>
    <col min="18" max="22" width="9.1640625" style="6"/>
    <col min="23" max="16384" width="9.33203125" style="6"/>
  </cols>
  <sheetData>
    <row r="1" spans="1:21" ht="11.25" customHeight="1" x14ac:dyDescent="0.2">
      <c r="A1" s="4"/>
      <c r="B1" s="31" t="s">
        <v>44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23"/>
      <c r="S1" s="23"/>
      <c r="T1" s="23"/>
      <c r="U1" s="23"/>
    </row>
    <row r="2" spans="1:21" ht="11.25" customHeight="1" x14ac:dyDescent="0.2">
      <c r="A2" s="4"/>
      <c r="B2" s="31" t="s">
        <v>41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23"/>
      <c r="S2" s="23"/>
      <c r="T2" s="23"/>
      <c r="U2" s="23"/>
    </row>
    <row r="3" spans="1:21" ht="11.25" customHeight="1" x14ac:dyDescent="0.2">
      <c r="A3" s="4"/>
      <c r="B3" s="36" t="s">
        <v>45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1"/>
      <c r="S3" s="31"/>
      <c r="T3" s="31"/>
      <c r="U3" s="31"/>
    </row>
    <row r="4" spans="1:21" ht="16.5" customHeight="1" x14ac:dyDescent="0.2">
      <c r="A4" s="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ht="12.75" customHeight="1" x14ac:dyDescent="0.2">
      <c r="A5" s="5"/>
      <c r="B5" s="32" t="s">
        <v>43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</row>
    <row r="6" spans="1:21" ht="6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21" ht="12.75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21" ht="12.75" customHeight="1" thickBo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30" t="s">
        <v>42</v>
      </c>
    </row>
    <row r="9" spans="1:21" ht="12.75" customHeight="1" x14ac:dyDescent="0.2">
      <c r="A9" s="5"/>
      <c r="B9" s="7"/>
      <c r="C9" s="33" t="s">
        <v>34</v>
      </c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7" t="s">
        <v>40</v>
      </c>
      <c r="P9" s="38"/>
      <c r="Q9" s="39"/>
    </row>
    <row r="10" spans="1:21" s="10" customFormat="1" ht="33" customHeight="1" x14ac:dyDescent="0.2">
      <c r="A10" s="8"/>
      <c r="B10" s="9"/>
      <c r="C10" s="34" t="s">
        <v>39</v>
      </c>
      <c r="D10" s="34"/>
      <c r="E10" s="34"/>
      <c r="F10" s="34" t="s">
        <v>38</v>
      </c>
      <c r="G10" s="34"/>
      <c r="H10" s="34"/>
      <c r="I10" s="34" t="s">
        <v>37</v>
      </c>
      <c r="J10" s="34"/>
      <c r="K10" s="34"/>
      <c r="L10" s="34" t="s">
        <v>36</v>
      </c>
      <c r="M10" s="34"/>
      <c r="N10" s="34"/>
      <c r="O10" s="40"/>
      <c r="P10" s="41"/>
      <c r="Q10" s="42"/>
    </row>
    <row r="11" spans="1:21" ht="32.25" customHeight="1" thickBot="1" x14ac:dyDescent="0.25">
      <c r="A11" s="5"/>
      <c r="B11" s="1" t="s">
        <v>35</v>
      </c>
      <c r="C11" s="2" t="s">
        <v>33</v>
      </c>
      <c r="D11" s="2" t="s">
        <v>32</v>
      </c>
      <c r="E11" s="2" t="s">
        <v>31</v>
      </c>
      <c r="F11" s="2" t="s">
        <v>33</v>
      </c>
      <c r="G11" s="2" t="s">
        <v>32</v>
      </c>
      <c r="H11" s="2" t="s">
        <v>31</v>
      </c>
      <c r="I11" s="2" t="s">
        <v>33</v>
      </c>
      <c r="J11" s="2" t="s">
        <v>32</v>
      </c>
      <c r="K11" s="2" t="s">
        <v>31</v>
      </c>
      <c r="L11" s="2" t="s">
        <v>33</v>
      </c>
      <c r="M11" s="2" t="s">
        <v>32</v>
      </c>
      <c r="N11" s="2" t="s">
        <v>31</v>
      </c>
      <c r="O11" s="2" t="s">
        <v>33</v>
      </c>
      <c r="P11" s="2" t="s">
        <v>32</v>
      </c>
      <c r="Q11" s="3" t="s">
        <v>31</v>
      </c>
    </row>
    <row r="12" spans="1:21" ht="90" customHeight="1" x14ac:dyDescent="0.2">
      <c r="A12" s="11"/>
      <c r="B12" s="12" t="s">
        <v>30</v>
      </c>
      <c r="C12" s="17">
        <v>0</v>
      </c>
      <c r="D12" s="17">
        <v>0</v>
      </c>
      <c r="E12" s="17">
        <f>C12+D12</f>
        <v>0</v>
      </c>
      <c r="F12" s="17">
        <v>0</v>
      </c>
      <c r="G12" s="17">
        <v>0</v>
      </c>
      <c r="H12" s="17">
        <f>F12+G12</f>
        <v>0</v>
      </c>
      <c r="I12" s="17">
        <v>1268790.2</v>
      </c>
      <c r="J12" s="17">
        <v>47288.3</v>
      </c>
      <c r="K12" s="17">
        <f>I12+J12</f>
        <v>1316078.5</v>
      </c>
      <c r="L12" s="17">
        <v>0</v>
      </c>
      <c r="M12" s="17">
        <v>0</v>
      </c>
      <c r="N12" s="17">
        <f>L12+M12</f>
        <v>0</v>
      </c>
      <c r="O12" s="17">
        <f>C12+F12+I12+L12</f>
        <v>1268790.2</v>
      </c>
      <c r="P12" s="17">
        <f>D12+G12+J12+M12</f>
        <v>47288.3</v>
      </c>
      <c r="Q12" s="18">
        <f>O12+P12</f>
        <v>1316078.5</v>
      </c>
    </row>
    <row r="13" spans="1:21" ht="107.25" customHeight="1" x14ac:dyDescent="0.2">
      <c r="A13" s="11"/>
      <c r="B13" s="13" t="s">
        <v>29</v>
      </c>
      <c r="C13" s="19">
        <v>0</v>
      </c>
      <c r="D13" s="19">
        <v>0</v>
      </c>
      <c r="E13" s="17">
        <f t="shared" ref="E13:E41" si="0">C13+D13</f>
        <v>0</v>
      </c>
      <c r="F13" s="19">
        <v>0</v>
      </c>
      <c r="G13" s="19">
        <v>0</v>
      </c>
      <c r="H13" s="17">
        <f t="shared" ref="H13:H41" si="1">F13+G13</f>
        <v>0</v>
      </c>
      <c r="I13" s="19">
        <v>100042</v>
      </c>
      <c r="J13" s="19">
        <v>0</v>
      </c>
      <c r="K13" s="17">
        <f t="shared" ref="K13:K41" si="2">I13+J13</f>
        <v>100042</v>
      </c>
      <c r="L13" s="19">
        <v>0</v>
      </c>
      <c r="M13" s="19">
        <v>0</v>
      </c>
      <c r="N13" s="17">
        <f t="shared" ref="N13:N40" si="3">L13+M13</f>
        <v>0</v>
      </c>
      <c r="O13" s="17">
        <f t="shared" ref="O13:O41" si="4">C13+F13+I13+L13</f>
        <v>100042</v>
      </c>
      <c r="P13" s="17">
        <f t="shared" ref="P13:P41" si="5">D13+G13+J13+M13</f>
        <v>0</v>
      </c>
      <c r="Q13" s="18">
        <f t="shared" ref="Q13:Q41" si="6">O13+P13</f>
        <v>100042</v>
      </c>
    </row>
    <row r="14" spans="1:21" ht="138" customHeight="1" x14ac:dyDescent="0.2">
      <c r="A14" s="11"/>
      <c r="B14" s="13" t="s">
        <v>28</v>
      </c>
      <c r="C14" s="19">
        <v>70.2</v>
      </c>
      <c r="D14" s="19">
        <v>0</v>
      </c>
      <c r="E14" s="17">
        <f t="shared" si="0"/>
        <v>70.2</v>
      </c>
      <c r="F14" s="19">
        <v>0</v>
      </c>
      <c r="G14" s="19">
        <v>0</v>
      </c>
      <c r="H14" s="17">
        <f t="shared" si="1"/>
        <v>0</v>
      </c>
      <c r="I14" s="19">
        <v>0</v>
      </c>
      <c r="J14" s="19">
        <v>0</v>
      </c>
      <c r="K14" s="17">
        <f t="shared" si="2"/>
        <v>0</v>
      </c>
      <c r="L14" s="19">
        <v>0</v>
      </c>
      <c r="M14" s="19">
        <v>0</v>
      </c>
      <c r="N14" s="17">
        <f t="shared" si="3"/>
        <v>0</v>
      </c>
      <c r="O14" s="17">
        <f t="shared" si="4"/>
        <v>70.2</v>
      </c>
      <c r="P14" s="17">
        <f t="shared" si="5"/>
        <v>0</v>
      </c>
      <c r="Q14" s="18">
        <f t="shared" si="6"/>
        <v>70.2</v>
      </c>
    </row>
    <row r="15" spans="1:21" ht="56.25" customHeight="1" x14ac:dyDescent="0.2">
      <c r="A15" s="11"/>
      <c r="B15" s="13" t="s">
        <v>27</v>
      </c>
      <c r="C15" s="19">
        <v>0</v>
      </c>
      <c r="D15" s="19">
        <v>0</v>
      </c>
      <c r="E15" s="17">
        <f t="shared" si="0"/>
        <v>0</v>
      </c>
      <c r="F15" s="19">
        <v>0</v>
      </c>
      <c r="G15" s="19">
        <v>0</v>
      </c>
      <c r="H15" s="17">
        <f t="shared" si="1"/>
        <v>0</v>
      </c>
      <c r="I15" s="19">
        <v>23789</v>
      </c>
      <c r="J15" s="19">
        <v>0</v>
      </c>
      <c r="K15" s="17">
        <f t="shared" si="2"/>
        <v>23789</v>
      </c>
      <c r="L15" s="19">
        <v>0</v>
      </c>
      <c r="M15" s="19">
        <v>0</v>
      </c>
      <c r="N15" s="17">
        <f t="shared" si="3"/>
        <v>0</v>
      </c>
      <c r="O15" s="17">
        <f t="shared" si="4"/>
        <v>23789</v>
      </c>
      <c r="P15" s="17">
        <f t="shared" si="5"/>
        <v>0</v>
      </c>
      <c r="Q15" s="18">
        <f t="shared" si="6"/>
        <v>23789</v>
      </c>
    </row>
    <row r="16" spans="1:21" ht="33.75" customHeight="1" x14ac:dyDescent="0.2">
      <c r="A16" s="11"/>
      <c r="B16" s="13" t="s">
        <v>26</v>
      </c>
      <c r="C16" s="19">
        <v>0</v>
      </c>
      <c r="D16" s="19">
        <v>0</v>
      </c>
      <c r="E16" s="17">
        <f t="shared" si="0"/>
        <v>0</v>
      </c>
      <c r="F16" s="19">
        <v>0</v>
      </c>
      <c r="G16" s="19">
        <v>0</v>
      </c>
      <c r="H16" s="17">
        <f t="shared" si="1"/>
        <v>0</v>
      </c>
      <c r="I16" s="19">
        <v>2347.4</v>
      </c>
      <c r="J16" s="19">
        <v>-7.1</v>
      </c>
      <c r="K16" s="17">
        <f t="shared" si="2"/>
        <v>2340.3000000000002</v>
      </c>
      <c r="L16" s="19">
        <v>5097.8</v>
      </c>
      <c r="M16" s="19">
        <v>7.1</v>
      </c>
      <c r="N16" s="17">
        <f t="shared" si="3"/>
        <v>5104.9000000000005</v>
      </c>
      <c r="O16" s="17">
        <f t="shared" si="4"/>
        <v>7445.2000000000007</v>
      </c>
      <c r="P16" s="17">
        <f t="shared" si="5"/>
        <v>0</v>
      </c>
      <c r="Q16" s="18">
        <f t="shared" si="6"/>
        <v>7445.2000000000007</v>
      </c>
    </row>
    <row r="17" spans="1:17" ht="56.25" customHeight="1" x14ac:dyDescent="0.2">
      <c r="A17" s="11"/>
      <c r="B17" s="13" t="s">
        <v>25</v>
      </c>
      <c r="C17" s="19">
        <v>11335.8</v>
      </c>
      <c r="D17" s="19">
        <v>1520.9</v>
      </c>
      <c r="E17" s="17">
        <f t="shared" si="0"/>
        <v>12856.699999999999</v>
      </c>
      <c r="F17" s="19">
        <v>0</v>
      </c>
      <c r="G17" s="19">
        <v>0</v>
      </c>
      <c r="H17" s="17">
        <f t="shared" si="1"/>
        <v>0</v>
      </c>
      <c r="I17" s="19">
        <v>0</v>
      </c>
      <c r="J17" s="19">
        <v>0</v>
      </c>
      <c r="K17" s="17">
        <f t="shared" si="2"/>
        <v>0</v>
      </c>
      <c r="L17" s="19">
        <v>0</v>
      </c>
      <c r="M17" s="19">
        <v>0</v>
      </c>
      <c r="N17" s="17">
        <f t="shared" si="3"/>
        <v>0</v>
      </c>
      <c r="O17" s="17">
        <f t="shared" si="4"/>
        <v>11335.8</v>
      </c>
      <c r="P17" s="17">
        <f t="shared" si="5"/>
        <v>1520.9</v>
      </c>
      <c r="Q17" s="18">
        <f t="shared" si="6"/>
        <v>12856.699999999999</v>
      </c>
    </row>
    <row r="18" spans="1:17" ht="56.25" customHeight="1" x14ac:dyDescent="0.2">
      <c r="A18" s="11"/>
      <c r="B18" s="13" t="s">
        <v>24</v>
      </c>
      <c r="C18" s="19">
        <v>643.20000000000005</v>
      </c>
      <c r="D18" s="19">
        <v>0</v>
      </c>
      <c r="E18" s="17">
        <f t="shared" si="0"/>
        <v>643.20000000000005</v>
      </c>
      <c r="F18" s="19">
        <v>0</v>
      </c>
      <c r="G18" s="19">
        <v>0</v>
      </c>
      <c r="H18" s="17">
        <f t="shared" si="1"/>
        <v>0</v>
      </c>
      <c r="I18" s="19">
        <v>0</v>
      </c>
      <c r="J18" s="19">
        <v>0</v>
      </c>
      <c r="K18" s="17">
        <f t="shared" si="2"/>
        <v>0</v>
      </c>
      <c r="L18" s="19">
        <v>0</v>
      </c>
      <c r="M18" s="19">
        <v>0</v>
      </c>
      <c r="N18" s="17">
        <f t="shared" si="3"/>
        <v>0</v>
      </c>
      <c r="O18" s="17">
        <f t="shared" si="4"/>
        <v>643.20000000000005</v>
      </c>
      <c r="P18" s="17">
        <f t="shared" si="5"/>
        <v>0</v>
      </c>
      <c r="Q18" s="18">
        <f t="shared" si="6"/>
        <v>643.20000000000005</v>
      </c>
    </row>
    <row r="19" spans="1:17" ht="90" customHeight="1" x14ac:dyDescent="0.2">
      <c r="A19" s="11"/>
      <c r="B19" s="13" t="s">
        <v>23</v>
      </c>
      <c r="C19" s="19">
        <v>436720.4</v>
      </c>
      <c r="D19" s="19">
        <v>0</v>
      </c>
      <c r="E19" s="17">
        <f t="shared" si="0"/>
        <v>436720.4</v>
      </c>
      <c r="F19" s="19">
        <v>0</v>
      </c>
      <c r="G19" s="19">
        <v>0</v>
      </c>
      <c r="H19" s="17">
        <f t="shared" si="1"/>
        <v>0</v>
      </c>
      <c r="I19" s="19">
        <v>0</v>
      </c>
      <c r="J19" s="19">
        <v>0</v>
      </c>
      <c r="K19" s="17">
        <f t="shared" si="2"/>
        <v>0</v>
      </c>
      <c r="L19" s="19">
        <v>0</v>
      </c>
      <c r="M19" s="19">
        <v>0</v>
      </c>
      <c r="N19" s="17">
        <f t="shared" si="3"/>
        <v>0</v>
      </c>
      <c r="O19" s="17">
        <f t="shared" si="4"/>
        <v>436720.4</v>
      </c>
      <c r="P19" s="17">
        <f t="shared" si="5"/>
        <v>0</v>
      </c>
      <c r="Q19" s="18">
        <f t="shared" si="6"/>
        <v>436720.4</v>
      </c>
    </row>
    <row r="20" spans="1:17" ht="67.5" customHeight="1" x14ac:dyDescent="0.2">
      <c r="A20" s="11"/>
      <c r="B20" s="13" t="s">
        <v>22</v>
      </c>
      <c r="C20" s="19">
        <v>17708.099999999999</v>
      </c>
      <c r="D20" s="19">
        <v>0</v>
      </c>
      <c r="E20" s="17">
        <f t="shared" si="0"/>
        <v>17708.099999999999</v>
      </c>
      <c r="F20" s="19">
        <v>0</v>
      </c>
      <c r="G20" s="19">
        <v>0</v>
      </c>
      <c r="H20" s="17">
        <f t="shared" si="1"/>
        <v>0</v>
      </c>
      <c r="I20" s="19">
        <v>0</v>
      </c>
      <c r="J20" s="19">
        <v>0</v>
      </c>
      <c r="K20" s="17">
        <f t="shared" si="2"/>
        <v>0</v>
      </c>
      <c r="L20" s="19">
        <v>0</v>
      </c>
      <c r="M20" s="19">
        <v>0</v>
      </c>
      <c r="N20" s="17">
        <f t="shared" si="3"/>
        <v>0</v>
      </c>
      <c r="O20" s="17">
        <f t="shared" si="4"/>
        <v>17708.099999999999</v>
      </c>
      <c r="P20" s="17">
        <f t="shared" si="5"/>
        <v>0</v>
      </c>
      <c r="Q20" s="18">
        <f t="shared" si="6"/>
        <v>17708.099999999999</v>
      </c>
    </row>
    <row r="21" spans="1:17" ht="67.5" customHeight="1" x14ac:dyDescent="0.2">
      <c r="A21" s="11"/>
      <c r="B21" s="13" t="s">
        <v>21</v>
      </c>
      <c r="C21" s="19">
        <v>1286</v>
      </c>
      <c r="D21" s="19">
        <v>965.3</v>
      </c>
      <c r="E21" s="17">
        <f t="shared" si="0"/>
        <v>2251.3000000000002</v>
      </c>
      <c r="F21" s="19">
        <v>289</v>
      </c>
      <c r="G21" s="19">
        <v>0</v>
      </c>
      <c r="H21" s="17">
        <f t="shared" si="1"/>
        <v>289</v>
      </c>
      <c r="I21" s="19">
        <v>0</v>
      </c>
      <c r="J21" s="19">
        <v>0</v>
      </c>
      <c r="K21" s="17">
        <f t="shared" si="2"/>
        <v>0</v>
      </c>
      <c r="L21" s="19">
        <v>0</v>
      </c>
      <c r="M21" s="19">
        <v>0</v>
      </c>
      <c r="N21" s="17">
        <f t="shared" si="3"/>
        <v>0</v>
      </c>
      <c r="O21" s="17">
        <f t="shared" si="4"/>
        <v>1575</v>
      </c>
      <c r="P21" s="17">
        <f t="shared" si="5"/>
        <v>965.3</v>
      </c>
      <c r="Q21" s="18">
        <f t="shared" si="6"/>
        <v>2540.3000000000002</v>
      </c>
    </row>
    <row r="22" spans="1:17" ht="45" customHeight="1" x14ac:dyDescent="0.2">
      <c r="A22" s="11"/>
      <c r="B22" s="13" t="s">
        <v>20</v>
      </c>
      <c r="C22" s="19">
        <v>0</v>
      </c>
      <c r="D22" s="19">
        <v>0</v>
      </c>
      <c r="E22" s="17">
        <f t="shared" si="0"/>
        <v>0</v>
      </c>
      <c r="F22" s="19">
        <v>0</v>
      </c>
      <c r="G22" s="19">
        <v>0</v>
      </c>
      <c r="H22" s="17">
        <f t="shared" si="1"/>
        <v>0</v>
      </c>
      <c r="I22" s="19">
        <v>0</v>
      </c>
      <c r="J22" s="19">
        <v>0</v>
      </c>
      <c r="K22" s="17">
        <f t="shared" si="2"/>
        <v>0</v>
      </c>
      <c r="L22" s="19">
        <v>1737.2</v>
      </c>
      <c r="M22" s="19">
        <v>233.3</v>
      </c>
      <c r="N22" s="17">
        <f t="shared" si="3"/>
        <v>1970.5</v>
      </c>
      <c r="O22" s="17">
        <f t="shared" si="4"/>
        <v>1737.2</v>
      </c>
      <c r="P22" s="17">
        <f t="shared" si="5"/>
        <v>233.3</v>
      </c>
      <c r="Q22" s="18">
        <f t="shared" si="6"/>
        <v>1970.5</v>
      </c>
    </row>
    <row r="23" spans="1:17" ht="120" customHeight="1" x14ac:dyDescent="0.2">
      <c r="A23" s="11"/>
      <c r="B23" s="13" t="s">
        <v>19</v>
      </c>
      <c r="C23" s="19">
        <v>1564.8</v>
      </c>
      <c r="D23" s="19">
        <v>328.4</v>
      </c>
      <c r="E23" s="17">
        <f t="shared" si="0"/>
        <v>1893.1999999999998</v>
      </c>
      <c r="F23" s="19">
        <v>0</v>
      </c>
      <c r="G23" s="19">
        <v>0</v>
      </c>
      <c r="H23" s="17">
        <f t="shared" si="1"/>
        <v>0</v>
      </c>
      <c r="I23" s="19">
        <v>0</v>
      </c>
      <c r="J23" s="19">
        <v>0</v>
      </c>
      <c r="K23" s="17">
        <f t="shared" si="2"/>
        <v>0</v>
      </c>
      <c r="L23" s="19">
        <v>0</v>
      </c>
      <c r="M23" s="19">
        <v>0</v>
      </c>
      <c r="N23" s="17">
        <f t="shared" si="3"/>
        <v>0</v>
      </c>
      <c r="O23" s="17">
        <f t="shared" si="4"/>
        <v>1564.8</v>
      </c>
      <c r="P23" s="17">
        <f t="shared" si="5"/>
        <v>328.4</v>
      </c>
      <c r="Q23" s="18">
        <f t="shared" si="6"/>
        <v>1893.1999999999998</v>
      </c>
    </row>
    <row r="24" spans="1:17" ht="12.75" customHeight="1" x14ac:dyDescent="0.2">
      <c r="A24" s="11"/>
      <c r="B24" s="13" t="s">
        <v>18</v>
      </c>
      <c r="C24" s="19">
        <v>277.39999999999998</v>
      </c>
      <c r="D24" s="19">
        <v>0</v>
      </c>
      <c r="E24" s="17">
        <f t="shared" si="0"/>
        <v>277.39999999999998</v>
      </c>
      <c r="F24" s="19">
        <v>0</v>
      </c>
      <c r="G24" s="19">
        <v>0</v>
      </c>
      <c r="H24" s="17">
        <f t="shared" si="1"/>
        <v>0</v>
      </c>
      <c r="I24" s="19">
        <v>0</v>
      </c>
      <c r="J24" s="19">
        <v>0</v>
      </c>
      <c r="K24" s="17">
        <f t="shared" si="2"/>
        <v>0</v>
      </c>
      <c r="L24" s="19">
        <v>0</v>
      </c>
      <c r="M24" s="19">
        <v>0</v>
      </c>
      <c r="N24" s="17">
        <f t="shared" si="3"/>
        <v>0</v>
      </c>
      <c r="O24" s="17">
        <f t="shared" si="4"/>
        <v>277.39999999999998</v>
      </c>
      <c r="P24" s="17">
        <f t="shared" si="5"/>
        <v>0</v>
      </c>
      <c r="Q24" s="18">
        <f t="shared" si="6"/>
        <v>277.39999999999998</v>
      </c>
    </row>
    <row r="25" spans="1:17" ht="191.25" customHeight="1" x14ac:dyDescent="0.2">
      <c r="A25" s="11"/>
      <c r="B25" s="13" t="s">
        <v>17</v>
      </c>
      <c r="C25" s="19">
        <v>926.7</v>
      </c>
      <c r="D25" s="19">
        <v>0</v>
      </c>
      <c r="E25" s="17">
        <f t="shared" si="0"/>
        <v>926.7</v>
      </c>
      <c r="F25" s="19">
        <v>0</v>
      </c>
      <c r="G25" s="19">
        <v>0</v>
      </c>
      <c r="H25" s="17">
        <f t="shared" si="1"/>
        <v>0</v>
      </c>
      <c r="I25" s="19">
        <v>0</v>
      </c>
      <c r="J25" s="19">
        <v>0</v>
      </c>
      <c r="K25" s="17">
        <f t="shared" si="2"/>
        <v>0</v>
      </c>
      <c r="L25" s="19">
        <v>0</v>
      </c>
      <c r="M25" s="19">
        <v>0</v>
      </c>
      <c r="N25" s="17">
        <f t="shared" si="3"/>
        <v>0</v>
      </c>
      <c r="O25" s="17">
        <f t="shared" si="4"/>
        <v>926.7</v>
      </c>
      <c r="P25" s="17">
        <f t="shared" si="5"/>
        <v>0</v>
      </c>
      <c r="Q25" s="18">
        <f t="shared" si="6"/>
        <v>926.7</v>
      </c>
    </row>
    <row r="26" spans="1:17" ht="33.75" customHeight="1" x14ac:dyDescent="0.2">
      <c r="A26" s="11"/>
      <c r="B26" s="13" t="s">
        <v>16</v>
      </c>
      <c r="C26" s="19">
        <v>1297.9000000000001</v>
      </c>
      <c r="D26" s="19">
        <v>8.1999999999999993</v>
      </c>
      <c r="E26" s="17">
        <f t="shared" si="0"/>
        <v>1306.1000000000001</v>
      </c>
      <c r="F26" s="19">
        <v>265.10000000000002</v>
      </c>
      <c r="G26" s="19">
        <v>0</v>
      </c>
      <c r="H26" s="17">
        <f t="shared" si="1"/>
        <v>265.10000000000002</v>
      </c>
      <c r="I26" s="19">
        <v>0</v>
      </c>
      <c r="J26" s="19">
        <v>0</v>
      </c>
      <c r="K26" s="17">
        <f t="shared" si="2"/>
        <v>0</v>
      </c>
      <c r="L26" s="19">
        <v>0</v>
      </c>
      <c r="M26" s="19">
        <v>0</v>
      </c>
      <c r="N26" s="17">
        <f t="shared" si="3"/>
        <v>0</v>
      </c>
      <c r="O26" s="17">
        <f t="shared" si="4"/>
        <v>1563</v>
      </c>
      <c r="P26" s="17">
        <f t="shared" si="5"/>
        <v>8.1999999999999993</v>
      </c>
      <c r="Q26" s="18">
        <f t="shared" si="6"/>
        <v>1571.2</v>
      </c>
    </row>
    <row r="27" spans="1:17" ht="67.5" customHeight="1" x14ac:dyDescent="0.2">
      <c r="A27" s="11"/>
      <c r="B27" s="13" t="s">
        <v>15</v>
      </c>
      <c r="C27" s="19">
        <v>0</v>
      </c>
      <c r="D27" s="19">
        <v>0</v>
      </c>
      <c r="E27" s="17">
        <f t="shared" si="0"/>
        <v>0</v>
      </c>
      <c r="F27" s="19">
        <v>50257.5</v>
      </c>
      <c r="G27" s="19">
        <v>99.8</v>
      </c>
      <c r="H27" s="17">
        <f t="shared" si="1"/>
        <v>50357.3</v>
      </c>
      <c r="I27" s="19">
        <v>0</v>
      </c>
      <c r="J27" s="19">
        <v>0</v>
      </c>
      <c r="K27" s="17">
        <f t="shared" si="2"/>
        <v>0</v>
      </c>
      <c r="L27" s="19">
        <v>0</v>
      </c>
      <c r="M27" s="19">
        <v>0</v>
      </c>
      <c r="N27" s="17">
        <f t="shared" si="3"/>
        <v>0</v>
      </c>
      <c r="O27" s="17">
        <f t="shared" si="4"/>
        <v>50257.5</v>
      </c>
      <c r="P27" s="17">
        <f t="shared" si="5"/>
        <v>99.8</v>
      </c>
      <c r="Q27" s="18">
        <f t="shared" si="6"/>
        <v>50357.3</v>
      </c>
    </row>
    <row r="28" spans="1:17" ht="12.75" customHeight="1" x14ac:dyDescent="0.2">
      <c r="A28" s="11"/>
      <c r="B28" s="13" t="s">
        <v>14</v>
      </c>
      <c r="C28" s="19">
        <v>3663</v>
      </c>
      <c r="D28" s="19">
        <v>7.2</v>
      </c>
      <c r="E28" s="17">
        <f t="shared" si="0"/>
        <v>3670.2</v>
      </c>
      <c r="F28" s="19">
        <v>0</v>
      </c>
      <c r="G28" s="19">
        <v>0</v>
      </c>
      <c r="H28" s="17">
        <f t="shared" si="1"/>
        <v>0</v>
      </c>
      <c r="I28" s="19">
        <v>0</v>
      </c>
      <c r="J28" s="19">
        <v>0</v>
      </c>
      <c r="K28" s="17">
        <f t="shared" si="2"/>
        <v>0</v>
      </c>
      <c r="L28" s="19">
        <v>0</v>
      </c>
      <c r="M28" s="19">
        <v>0</v>
      </c>
      <c r="N28" s="17">
        <f t="shared" si="3"/>
        <v>0</v>
      </c>
      <c r="O28" s="17">
        <f t="shared" si="4"/>
        <v>3663</v>
      </c>
      <c r="P28" s="17">
        <f t="shared" si="5"/>
        <v>7.2</v>
      </c>
      <c r="Q28" s="18">
        <f t="shared" si="6"/>
        <v>3670.2</v>
      </c>
    </row>
    <row r="29" spans="1:17" ht="168.75" customHeight="1" x14ac:dyDescent="0.2">
      <c r="A29" s="11"/>
      <c r="B29" s="13" t="s">
        <v>13</v>
      </c>
      <c r="C29" s="19">
        <v>6146</v>
      </c>
      <c r="D29" s="19">
        <v>-85</v>
      </c>
      <c r="E29" s="17">
        <f t="shared" si="0"/>
        <v>6061</v>
      </c>
      <c r="F29" s="19">
        <v>0</v>
      </c>
      <c r="G29" s="19">
        <v>0</v>
      </c>
      <c r="H29" s="17">
        <f t="shared" si="1"/>
        <v>0</v>
      </c>
      <c r="I29" s="19">
        <v>0</v>
      </c>
      <c r="J29" s="19">
        <v>0</v>
      </c>
      <c r="K29" s="17">
        <f t="shared" si="2"/>
        <v>0</v>
      </c>
      <c r="L29" s="19">
        <v>0</v>
      </c>
      <c r="M29" s="19">
        <v>0</v>
      </c>
      <c r="N29" s="17">
        <f t="shared" si="3"/>
        <v>0</v>
      </c>
      <c r="O29" s="17">
        <f t="shared" si="4"/>
        <v>6146</v>
      </c>
      <c r="P29" s="17">
        <f t="shared" si="5"/>
        <v>-85</v>
      </c>
      <c r="Q29" s="18">
        <f t="shared" si="6"/>
        <v>6061</v>
      </c>
    </row>
    <row r="30" spans="1:17" ht="191.25" customHeight="1" x14ac:dyDescent="0.2">
      <c r="A30" s="11"/>
      <c r="B30" s="13" t="s">
        <v>12</v>
      </c>
      <c r="C30" s="19">
        <v>908.9</v>
      </c>
      <c r="D30" s="19">
        <v>119.3</v>
      </c>
      <c r="E30" s="17">
        <f t="shared" si="0"/>
        <v>1028.2</v>
      </c>
      <c r="F30" s="19">
        <v>0</v>
      </c>
      <c r="G30" s="19">
        <v>0</v>
      </c>
      <c r="H30" s="17">
        <f t="shared" si="1"/>
        <v>0</v>
      </c>
      <c r="I30" s="19">
        <v>0</v>
      </c>
      <c r="J30" s="19">
        <v>0</v>
      </c>
      <c r="K30" s="17">
        <f t="shared" si="2"/>
        <v>0</v>
      </c>
      <c r="L30" s="19">
        <v>0</v>
      </c>
      <c r="M30" s="19">
        <v>0</v>
      </c>
      <c r="N30" s="17">
        <f t="shared" si="3"/>
        <v>0</v>
      </c>
      <c r="O30" s="17">
        <f t="shared" si="4"/>
        <v>908.9</v>
      </c>
      <c r="P30" s="17">
        <f t="shared" si="5"/>
        <v>119.3</v>
      </c>
      <c r="Q30" s="18">
        <f t="shared" si="6"/>
        <v>1028.2</v>
      </c>
    </row>
    <row r="31" spans="1:17" ht="45" customHeight="1" x14ac:dyDescent="0.2">
      <c r="A31" s="11"/>
      <c r="B31" s="13" t="s">
        <v>11</v>
      </c>
      <c r="C31" s="19">
        <v>818.9</v>
      </c>
      <c r="D31" s="19">
        <v>0</v>
      </c>
      <c r="E31" s="17">
        <f t="shared" si="0"/>
        <v>818.9</v>
      </c>
      <c r="F31" s="19">
        <v>0</v>
      </c>
      <c r="G31" s="19">
        <v>0</v>
      </c>
      <c r="H31" s="17">
        <f t="shared" si="1"/>
        <v>0</v>
      </c>
      <c r="I31" s="19">
        <v>0</v>
      </c>
      <c r="J31" s="19">
        <v>0</v>
      </c>
      <c r="K31" s="17">
        <f t="shared" si="2"/>
        <v>0</v>
      </c>
      <c r="L31" s="19">
        <v>0</v>
      </c>
      <c r="M31" s="19">
        <v>0</v>
      </c>
      <c r="N31" s="17">
        <f t="shared" si="3"/>
        <v>0</v>
      </c>
      <c r="O31" s="17">
        <f t="shared" si="4"/>
        <v>818.9</v>
      </c>
      <c r="P31" s="17">
        <f t="shared" si="5"/>
        <v>0</v>
      </c>
      <c r="Q31" s="18">
        <f t="shared" si="6"/>
        <v>818.9</v>
      </c>
    </row>
    <row r="32" spans="1:17" ht="56.25" customHeight="1" x14ac:dyDescent="0.2">
      <c r="A32" s="11"/>
      <c r="B32" s="13" t="s">
        <v>10</v>
      </c>
      <c r="C32" s="19">
        <v>117.2</v>
      </c>
      <c r="D32" s="19">
        <v>10.6</v>
      </c>
      <c r="E32" s="17">
        <f t="shared" si="0"/>
        <v>127.8</v>
      </c>
      <c r="F32" s="19">
        <v>0</v>
      </c>
      <c r="G32" s="19">
        <v>0</v>
      </c>
      <c r="H32" s="17">
        <f t="shared" si="1"/>
        <v>0</v>
      </c>
      <c r="I32" s="19">
        <v>0</v>
      </c>
      <c r="J32" s="19">
        <v>0</v>
      </c>
      <c r="K32" s="17">
        <f t="shared" si="2"/>
        <v>0</v>
      </c>
      <c r="L32" s="19">
        <v>0</v>
      </c>
      <c r="M32" s="19">
        <v>0</v>
      </c>
      <c r="N32" s="17">
        <f t="shared" si="3"/>
        <v>0</v>
      </c>
      <c r="O32" s="17">
        <f t="shared" si="4"/>
        <v>117.2</v>
      </c>
      <c r="P32" s="17">
        <f t="shared" si="5"/>
        <v>10.6</v>
      </c>
      <c r="Q32" s="18">
        <f t="shared" si="6"/>
        <v>127.8</v>
      </c>
    </row>
    <row r="33" spans="1:17" ht="225" customHeight="1" x14ac:dyDescent="0.2">
      <c r="A33" s="11"/>
      <c r="B33" s="13" t="s">
        <v>9</v>
      </c>
      <c r="C33" s="19">
        <v>119.8</v>
      </c>
      <c r="D33" s="19">
        <v>0</v>
      </c>
      <c r="E33" s="17">
        <f t="shared" si="0"/>
        <v>119.8</v>
      </c>
      <c r="F33" s="19">
        <v>0</v>
      </c>
      <c r="G33" s="19">
        <v>0</v>
      </c>
      <c r="H33" s="17">
        <f t="shared" si="1"/>
        <v>0</v>
      </c>
      <c r="I33" s="19">
        <v>0</v>
      </c>
      <c r="J33" s="19">
        <v>0</v>
      </c>
      <c r="K33" s="17">
        <f t="shared" si="2"/>
        <v>0</v>
      </c>
      <c r="L33" s="19">
        <v>0</v>
      </c>
      <c r="M33" s="19">
        <v>0</v>
      </c>
      <c r="N33" s="17">
        <f t="shared" si="3"/>
        <v>0</v>
      </c>
      <c r="O33" s="17">
        <f t="shared" si="4"/>
        <v>119.8</v>
      </c>
      <c r="P33" s="17">
        <f t="shared" si="5"/>
        <v>0</v>
      </c>
      <c r="Q33" s="18">
        <f t="shared" si="6"/>
        <v>119.8</v>
      </c>
    </row>
    <row r="34" spans="1:17" ht="56.25" customHeight="1" x14ac:dyDescent="0.2">
      <c r="A34" s="11"/>
      <c r="B34" s="13" t="s">
        <v>8</v>
      </c>
      <c r="C34" s="19">
        <v>2.6</v>
      </c>
      <c r="D34" s="19">
        <v>0</v>
      </c>
      <c r="E34" s="17">
        <f t="shared" si="0"/>
        <v>2.6</v>
      </c>
      <c r="F34" s="19">
        <v>0</v>
      </c>
      <c r="G34" s="19">
        <v>0</v>
      </c>
      <c r="H34" s="17">
        <f t="shared" si="1"/>
        <v>0</v>
      </c>
      <c r="I34" s="19">
        <v>0</v>
      </c>
      <c r="J34" s="19">
        <v>0</v>
      </c>
      <c r="K34" s="17">
        <f t="shared" si="2"/>
        <v>0</v>
      </c>
      <c r="L34" s="19">
        <v>0</v>
      </c>
      <c r="M34" s="19">
        <v>0</v>
      </c>
      <c r="N34" s="17">
        <f t="shared" si="3"/>
        <v>0</v>
      </c>
      <c r="O34" s="17">
        <f t="shared" si="4"/>
        <v>2.6</v>
      </c>
      <c r="P34" s="17">
        <f t="shared" si="5"/>
        <v>0</v>
      </c>
      <c r="Q34" s="18">
        <f t="shared" si="6"/>
        <v>2.6</v>
      </c>
    </row>
    <row r="35" spans="1:17" ht="157.5" customHeight="1" x14ac:dyDescent="0.2">
      <c r="A35" s="11"/>
      <c r="B35" s="13" t="s">
        <v>7</v>
      </c>
      <c r="C35" s="19">
        <v>795.9</v>
      </c>
      <c r="D35" s="19">
        <v>0</v>
      </c>
      <c r="E35" s="17">
        <f t="shared" si="0"/>
        <v>795.9</v>
      </c>
      <c r="F35" s="19">
        <v>0</v>
      </c>
      <c r="G35" s="19">
        <v>0</v>
      </c>
      <c r="H35" s="17">
        <f t="shared" si="1"/>
        <v>0</v>
      </c>
      <c r="I35" s="19">
        <v>0</v>
      </c>
      <c r="J35" s="19">
        <v>0</v>
      </c>
      <c r="K35" s="17">
        <f t="shared" si="2"/>
        <v>0</v>
      </c>
      <c r="L35" s="19">
        <v>0</v>
      </c>
      <c r="M35" s="19">
        <v>0</v>
      </c>
      <c r="N35" s="17">
        <f t="shared" si="3"/>
        <v>0</v>
      </c>
      <c r="O35" s="17">
        <f t="shared" si="4"/>
        <v>795.9</v>
      </c>
      <c r="P35" s="17">
        <f t="shared" si="5"/>
        <v>0</v>
      </c>
      <c r="Q35" s="18">
        <f t="shared" si="6"/>
        <v>795.9</v>
      </c>
    </row>
    <row r="36" spans="1:17" ht="56.25" customHeight="1" x14ac:dyDescent="0.2">
      <c r="A36" s="11"/>
      <c r="B36" s="13" t="s">
        <v>6</v>
      </c>
      <c r="C36" s="19">
        <v>8000</v>
      </c>
      <c r="D36" s="19">
        <v>0</v>
      </c>
      <c r="E36" s="17">
        <f t="shared" si="0"/>
        <v>8000</v>
      </c>
      <c r="F36" s="19">
        <v>0</v>
      </c>
      <c r="G36" s="19">
        <v>0</v>
      </c>
      <c r="H36" s="17">
        <f t="shared" si="1"/>
        <v>0</v>
      </c>
      <c r="I36" s="19">
        <v>0</v>
      </c>
      <c r="J36" s="19">
        <v>0</v>
      </c>
      <c r="K36" s="17">
        <f t="shared" si="2"/>
        <v>0</v>
      </c>
      <c r="L36" s="19">
        <v>0</v>
      </c>
      <c r="M36" s="19">
        <v>0</v>
      </c>
      <c r="N36" s="17">
        <f t="shared" si="3"/>
        <v>0</v>
      </c>
      <c r="O36" s="17">
        <f t="shared" si="4"/>
        <v>8000</v>
      </c>
      <c r="P36" s="17">
        <f t="shared" si="5"/>
        <v>0</v>
      </c>
      <c r="Q36" s="18">
        <f t="shared" si="6"/>
        <v>8000</v>
      </c>
    </row>
    <row r="37" spans="1:17" ht="45" customHeight="1" x14ac:dyDescent="0.2">
      <c r="A37" s="11"/>
      <c r="B37" s="13" t="s">
        <v>5</v>
      </c>
      <c r="C37" s="19">
        <v>5551.5</v>
      </c>
      <c r="D37" s="19">
        <v>0</v>
      </c>
      <c r="E37" s="17">
        <f t="shared" si="0"/>
        <v>5551.5</v>
      </c>
      <c r="F37" s="19">
        <v>0</v>
      </c>
      <c r="G37" s="19">
        <v>0</v>
      </c>
      <c r="H37" s="17">
        <f t="shared" si="1"/>
        <v>0</v>
      </c>
      <c r="I37" s="19">
        <v>0</v>
      </c>
      <c r="J37" s="19">
        <v>0</v>
      </c>
      <c r="K37" s="17">
        <f t="shared" si="2"/>
        <v>0</v>
      </c>
      <c r="L37" s="19">
        <v>0</v>
      </c>
      <c r="M37" s="19">
        <v>0</v>
      </c>
      <c r="N37" s="17">
        <f t="shared" si="3"/>
        <v>0</v>
      </c>
      <c r="O37" s="17">
        <f t="shared" si="4"/>
        <v>5551.5</v>
      </c>
      <c r="P37" s="17">
        <f t="shared" si="5"/>
        <v>0</v>
      </c>
      <c r="Q37" s="18">
        <f t="shared" si="6"/>
        <v>5551.5</v>
      </c>
    </row>
    <row r="38" spans="1:17" ht="56.25" customHeight="1" x14ac:dyDescent="0.2">
      <c r="A38" s="11"/>
      <c r="B38" s="13" t="s">
        <v>4</v>
      </c>
      <c r="C38" s="19">
        <v>1.2</v>
      </c>
      <c r="D38" s="19">
        <v>0</v>
      </c>
      <c r="E38" s="17">
        <f t="shared" si="0"/>
        <v>1.2</v>
      </c>
      <c r="F38" s="19">
        <v>0</v>
      </c>
      <c r="G38" s="19">
        <v>0</v>
      </c>
      <c r="H38" s="17">
        <f t="shared" si="1"/>
        <v>0</v>
      </c>
      <c r="I38" s="19">
        <v>0</v>
      </c>
      <c r="J38" s="19">
        <v>0</v>
      </c>
      <c r="K38" s="17">
        <f t="shared" si="2"/>
        <v>0</v>
      </c>
      <c r="L38" s="19">
        <v>0</v>
      </c>
      <c r="M38" s="19">
        <v>0</v>
      </c>
      <c r="N38" s="17">
        <f t="shared" si="3"/>
        <v>0</v>
      </c>
      <c r="O38" s="17">
        <f t="shared" si="4"/>
        <v>1.2</v>
      </c>
      <c r="P38" s="17">
        <f t="shared" si="5"/>
        <v>0</v>
      </c>
      <c r="Q38" s="18">
        <f t="shared" si="6"/>
        <v>1.2</v>
      </c>
    </row>
    <row r="39" spans="1:17" ht="45" customHeight="1" x14ac:dyDescent="0.2">
      <c r="A39" s="11"/>
      <c r="B39" s="13" t="s">
        <v>3</v>
      </c>
      <c r="C39" s="19">
        <v>0</v>
      </c>
      <c r="D39" s="19">
        <v>0</v>
      </c>
      <c r="E39" s="17">
        <f t="shared" si="0"/>
        <v>0</v>
      </c>
      <c r="F39" s="19">
        <v>2973.4</v>
      </c>
      <c r="G39" s="19">
        <v>0</v>
      </c>
      <c r="H39" s="17">
        <f t="shared" si="1"/>
        <v>2973.4</v>
      </c>
      <c r="I39" s="19">
        <v>0</v>
      </c>
      <c r="J39" s="19">
        <v>0</v>
      </c>
      <c r="K39" s="17">
        <f t="shared" si="2"/>
        <v>0</v>
      </c>
      <c r="L39" s="19">
        <v>0</v>
      </c>
      <c r="M39" s="19">
        <v>0</v>
      </c>
      <c r="N39" s="17">
        <f t="shared" si="3"/>
        <v>0</v>
      </c>
      <c r="O39" s="17">
        <f t="shared" si="4"/>
        <v>2973.4</v>
      </c>
      <c r="P39" s="17">
        <f t="shared" si="5"/>
        <v>0</v>
      </c>
      <c r="Q39" s="18">
        <f t="shared" si="6"/>
        <v>2973.4</v>
      </c>
    </row>
    <row r="40" spans="1:17" ht="67.5" customHeight="1" thickBot="1" x14ac:dyDescent="0.25">
      <c r="A40" s="11"/>
      <c r="B40" s="20" t="s">
        <v>2</v>
      </c>
      <c r="C40" s="21">
        <v>2000</v>
      </c>
      <c r="D40" s="21">
        <v>0</v>
      </c>
      <c r="E40" s="26">
        <f t="shared" si="0"/>
        <v>2000</v>
      </c>
      <c r="F40" s="21">
        <v>0</v>
      </c>
      <c r="G40" s="21">
        <v>0</v>
      </c>
      <c r="H40" s="26">
        <f t="shared" si="1"/>
        <v>0</v>
      </c>
      <c r="I40" s="21">
        <v>0</v>
      </c>
      <c r="J40" s="21">
        <v>0</v>
      </c>
      <c r="K40" s="26">
        <f t="shared" si="2"/>
        <v>0</v>
      </c>
      <c r="L40" s="21">
        <v>0</v>
      </c>
      <c r="M40" s="21">
        <v>0</v>
      </c>
      <c r="N40" s="26">
        <f t="shared" si="3"/>
        <v>0</v>
      </c>
      <c r="O40" s="26">
        <f t="shared" si="4"/>
        <v>2000</v>
      </c>
      <c r="P40" s="26">
        <f t="shared" si="5"/>
        <v>0</v>
      </c>
      <c r="Q40" s="27">
        <f t="shared" si="6"/>
        <v>2000</v>
      </c>
    </row>
    <row r="41" spans="1:17" ht="12.75" customHeight="1" thickBot="1" x14ac:dyDescent="0.25">
      <c r="A41" s="14"/>
      <c r="B41" s="24" t="s">
        <v>1</v>
      </c>
      <c r="C41" s="25">
        <v>499955.5</v>
      </c>
      <c r="D41" s="25">
        <v>2874.9</v>
      </c>
      <c r="E41" s="28">
        <f t="shared" si="0"/>
        <v>502830.4</v>
      </c>
      <c r="F41" s="25">
        <v>53785</v>
      </c>
      <c r="G41" s="25">
        <v>99.8</v>
      </c>
      <c r="H41" s="28">
        <f t="shared" si="1"/>
        <v>53884.800000000003</v>
      </c>
      <c r="I41" s="25">
        <v>1394968.6</v>
      </c>
      <c r="J41" s="25">
        <v>47281.2</v>
      </c>
      <c r="K41" s="28">
        <f t="shared" si="2"/>
        <v>1442249.8</v>
      </c>
      <c r="L41" s="25">
        <v>6835</v>
      </c>
      <c r="M41" s="25">
        <v>240.4</v>
      </c>
      <c r="N41" s="25">
        <v>7075.4</v>
      </c>
      <c r="O41" s="28">
        <f t="shared" si="4"/>
        <v>1955544.1</v>
      </c>
      <c r="P41" s="28">
        <f t="shared" si="5"/>
        <v>50496.299999999996</v>
      </c>
      <c r="Q41" s="29">
        <f t="shared" si="6"/>
        <v>2006040.4000000001</v>
      </c>
    </row>
    <row r="42" spans="1:17" ht="12.75" customHeight="1" x14ac:dyDescent="0.2">
      <c r="A42" s="15"/>
      <c r="B42" s="5"/>
      <c r="C42" s="4"/>
      <c r="D42" s="4"/>
      <c r="E42" s="35"/>
      <c r="F42" s="35"/>
      <c r="G42" s="16"/>
      <c r="H42" s="5"/>
      <c r="I42" s="5"/>
      <c r="J42" s="5"/>
      <c r="K42" s="5"/>
      <c r="L42" s="5"/>
      <c r="M42" s="5"/>
      <c r="N42" s="5"/>
      <c r="O42" s="5"/>
      <c r="P42" s="5"/>
      <c r="Q42" s="5"/>
    </row>
    <row r="43" spans="1:17" ht="12.75" customHeight="1" x14ac:dyDescent="0.2">
      <c r="A43" s="5"/>
      <c r="B43" s="5"/>
      <c r="C43" s="4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</row>
    <row r="44" spans="1:17" ht="12.75" customHeight="1" x14ac:dyDescent="0.2">
      <c r="A44" s="4" t="s">
        <v>0</v>
      </c>
      <c r="B44" s="4"/>
      <c r="C44" s="4"/>
      <c r="D44" s="4"/>
      <c r="E44" s="4"/>
      <c r="F44" s="4"/>
      <c r="G44" s="4"/>
      <c r="H44" s="5"/>
      <c r="I44" s="5"/>
      <c r="J44" s="5"/>
      <c r="K44" s="5"/>
      <c r="L44" s="5"/>
      <c r="M44" s="5"/>
      <c r="N44" s="5"/>
      <c r="O44" s="5"/>
      <c r="P44" s="5"/>
      <c r="Q44" s="5"/>
    </row>
  </sheetData>
  <mergeCells count="12">
    <mergeCell ref="E42:F42"/>
    <mergeCell ref="B1:Q1"/>
    <mergeCell ref="B2:Q2"/>
    <mergeCell ref="B3:Q3"/>
    <mergeCell ref="O9:Q10"/>
    <mergeCell ref="R3:U3"/>
    <mergeCell ref="B5:U5"/>
    <mergeCell ref="C9:N9"/>
    <mergeCell ref="C10:E10"/>
    <mergeCell ref="F10:H10"/>
    <mergeCell ref="I10:K10"/>
    <mergeCell ref="L10:N10"/>
  </mergeCells>
  <pageMargins left="0.94488188976377963" right="0.55118110236220474" top="0.59055118110236227" bottom="0.39370078740157483" header="0.70866141732283472" footer="0.31496062992125984"/>
  <pageSetup paperSize="9" scale="60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</vt:lpstr>
      <vt:lpstr>Роспись!Область_печати</vt:lpstr>
    </vt:vector>
  </TitlesOfParts>
  <Company>MultiDVD Team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petkevich</dc:creator>
  <cp:lastModifiedBy>Пользователь</cp:lastModifiedBy>
  <cp:lastPrinted>2023-09-21T10:25:15Z</cp:lastPrinted>
  <dcterms:created xsi:type="dcterms:W3CDTF">2023-09-08T07:20:45Z</dcterms:created>
  <dcterms:modified xsi:type="dcterms:W3CDTF">2023-09-21T10:25:17Z</dcterms:modified>
</cp:coreProperties>
</file>