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2) 21.09.2023\Решение 270 О внес изм в № 171 О бюджете на 2023-2025\"/>
    </mc:Choice>
  </mc:AlternateContent>
  <bookViews>
    <workbookView xWindow="0" yWindow="0" windowWidth="28800" windowHeight="12435"/>
  </bookViews>
  <sheets>
    <sheet name="Роспись_1" sheetId="1" r:id="rId1"/>
  </sheets>
  <definedNames>
    <definedName name="_xlnm.Print_Area" localSheetId="0">Роспись_1!$A$1:$T$17</definedName>
  </definedNames>
  <calcPr calcId="152511"/>
</workbook>
</file>

<file path=xl/calcChain.xml><?xml version="1.0" encoding="utf-8"?>
<calcChain xmlns="http://schemas.openxmlformats.org/spreadsheetml/2006/main">
  <c r="D17" i="1" l="1"/>
  <c r="F17" i="1"/>
  <c r="G17" i="1"/>
  <c r="I17" i="1"/>
  <c r="J17" i="1"/>
  <c r="L17" i="1"/>
  <c r="M17" i="1"/>
  <c r="O17" i="1"/>
  <c r="P17" i="1"/>
  <c r="C17" i="1"/>
  <c r="T15" i="1"/>
  <c r="R13" i="1"/>
  <c r="R14" i="1"/>
  <c r="T14" i="1" s="1"/>
  <c r="R15" i="1"/>
  <c r="R16" i="1"/>
  <c r="T16" i="1" s="1"/>
  <c r="R12" i="1"/>
  <c r="T12" i="1" s="1"/>
  <c r="S13" i="1"/>
  <c r="S14" i="1"/>
  <c r="S15" i="1"/>
  <c r="S16" i="1"/>
  <c r="S12" i="1"/>
  <c r="Q13" i="1"/>
  <c r="Q14" i="1"/>
  <c r="Q15" i="1"/>
  <c r="Q17" i="1" s="1"/>
  <c r="Q16" i="1"/>
  <c r="Q12" i="1"/>
  <c r="N13" i="1"/>
  <c r="N14" i="1"/>
  <c r="N15" i="1"/>
  <c r="N17" i="1" s="1"/>
  <c r="N16" i="1"/>
  <c r="N12" i="1"/>
  <c r="K13" i="1"/>
  <c r="K14" i="1"/>
  <c r="K15" i="1"/>
  <c r="K16" i="1"/>
  <c r="K12" i="1"/>
  <c r="K17" i="1" s="1"/>
  <c r="H13" i="1"/>
  <c r="H14" i="1"/>
  <c r="H15" i="1"/>
  <c r="H16" i="1"/>
  <c r="H12" i="1"/>
  <c r="E13" i="1"/>
  <c r="E14" i="1"/>
  <c r="E15" i="1"/>
  <c r="E16" i="1"/>
  <c r="E17" i="1" s="1"/>
  <c r="E12" i="1"/>
  <c r="S17" i="1" l="1"/>
  <c r="T13" i="1"/>
  <c r="T17" i="1" s="1"/>
  <c r="R17" i="1"/>
  <c r="H17" i="1"/>
</calcChain>
</file>

<file path=xl/sharedStrings.xml><?xml version="1.0" encoding="utf-8"?>
<sst xmlns="http://schemas.openxmlformats.org/spreadsheetml/2006/main" count="44" uniqueCount="24">
  <si>
    <t xml:space="preserve"> </t>
  </si>
  <si>
    <t>Всего</t>
  </si>
  <si>
    <t/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</si>
  <si>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</si>
  <si>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мероприятий по содействию трудоустройству граждан (Содействие занятости молодежи)</t>
  </si>
  <si>
    <t>Расходы по организации мероприятий по профилактике незаконного потребления наркотических средств и психотропных веществ, наркомании победителям конкурсов муниципальных образований Ханты-Мансийского автономного  
округа – Югры</t>
  </si>
  <si>
    <t>Реализация наказов избирателей депутатам Думы Ханты-Мансийского автономного округа-Югры</t>
  </si>
  <si>
    <t>Реализация мероприятий по содействию трудоустройству граждан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</si>
  <si>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</si>
  <si>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</si>
  <si>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</si>
  <si>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</si>
  <si>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</si>
  <si>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</si>
  <si>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</si>
  <si>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</si>
  <si>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</si>
  <si>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</si>
  <si>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ВСЕГО</t>
  </si>
  <si>
    <t xml:space="preserve">к решению Думы Березовского района </t>
  </si>
  <si>
    <t>Распределение иных межбюджетных трансфертов между главными распорядителями бюджетных средств Березовского района на 2023 год</t>
  </si>
  <si>
    <t>тыс. руб.</t>
  </si>
  <si>
    <t>Приложение 14</t>
  </si>
  <si>
    <t>от 21 сентября 2023 года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</si>
</sst>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Border="1" applyProtection="1">
      <protection hidden="1"/>
    </xf>
    <xf numFmtId="167" fontId="3" fillId="0" borderId="3" xfId="0" applyNumberFormat="1" applyFont="1" applyFill="1" applyBorder="1" applyAlignment="1" applyProtection="1">
      <alignment horizontal="left" vertical="top" wrapText="1"/>
      <protection hidden="1"/>
    </xf>
    <xf numFmtId="165" fontId="2" fillId="0" borderId="2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vertical="center"/>
      <protection hidden="1"/>
    </xf>
    <xf numFmtId="167" fontId="3" fillId="0" borderId="1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2" xfId="0" applyNumberFormat="1" applyFont="1" applyFill="1" applyBorder="1" applyAlignment="1" applyProtection="1">
      <alignment vertical="center"/>
      <protection hidden="1"/>
    </xf>
    <xf numFmtId="165" fontId="2" fillId="0" borderId="13" xfId="0" applyNumberFormat="1" applyFont="1" applyFill="1" applyBorder="1" applyAlignment="1" applyProtection="1">
      <alignment vertical="center"/>
      <protection hidden="1"/>
    </xf>
    <xf numFmtId="164" fontId="2" fillId="0" borderId="0" xfId="0" applyNumberFormat="1" applyFont="1" applyFill="1" applyAlignment="1" applyProtection="1">
      <protection hidden="1"/>
    </xf>
    <xf numFmtId="164" fontId="3" fillId="0" borderId="14" xfId="0" applyNumberFormat="1" applyFont="1" applyFill="1" applyBorder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165" fontId="3" fillId="0" borderId="15" xfId="0" applyNumberFormat="1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11" applyFont="1" applyProtection="1">
      <protection hidden="1"/>
    </xf>
    <xf numFmtId="0" fontId="2" fillId="0" borderId="0" xfId="6" applyFont="1"/>
    <xf numFmtId="0" fontId="2" fillId="0" borderId="0" xfId="5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alignment horizontal="center"/>
      <protection hidden="1"/>
    </xf>
    <xf numFmtId="166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5" applyFont="1" applyAlignment="1" applyProtection="1">
      <alignment horizontal="right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6" xfId="0" applyNumberFormat="1" applyFont="1" applyFill="1" applyBorder="1" applyAlignment="1" applyProtection="1">
      <alignment horizont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0" xfId="11" applyFont="1" applyAlignment="1" applyProtection="1">
      <alignment horizontal="center"/>
      <protection hidden="1"/>
    </xf>
  </cellXfs>
  <cellStyles count="13">
    <cellStyle name="Обычный" xfId="0" builtinId="0"/>
    <cellStyle name="Обычный 2 2" xfId="1"/>
    <cellStyle name="Обычный 2 2 2" xfId="2"/>
    <cellStyle name="Обычный 2 2 3" xfId="9"/>
    <cellStyle name="Обычный 2 2 4" xfId="12"/>
    <cellStyle name="Обычный 2 3" xfId="5"/>
    <cellStyle name="Обычный 2 4" xfId="7"/>
    <cellStyle name="Обычный 2 5" xfId="8"/>
    <cellStyle name="Обычный 2 6" xfId="10"/>
    <cellStyle name="Обычный 3" xfId="3"/>
    <cellStyle name="Обычный 4" xfId="6"/>
    <cellStyle name="Обычный 5" xfId="4"/>
    <cellStyle name="Обычный 7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0"/>
  <sheetViews>
    <sheetView showGridLines="0" tabSelected="1" view="pageBreakPreview" topLeftCell="D1" zoomScale="110" zoomScaleNormal="100" zoomScaleSheetLayoutView="110" workbookViewId="0">
      <selection activeCell="S4" sqref="S4"/>
    </sheetView>
  </sheetViews>
  <sheetFormatPr defaultRowHeight="11.25" x14ac:dyDescent="0.2"/>
  <cols>
    <col min="1" max="1" width="1.140625" style="2" customWidth="1"/>
    <col min="2" max="2" width="35.7109375" style="2" customWidth="1"/>
    <col min="3" max="3" width="14.28515625" style="2" customWidth="1"/>
    <col min="4" max="4" width="9.85546875" style="2" customWidth="1"/>
    <col min="5" max="5" width="12.42578125" style="2" customWidth="1"/>
    <col min="6" max="6" width="13.140625" style="2" customWidth="1"/>
    <col min="7" max="7" width="9.42578125" style="2" customWidth="1"/>
    <col min="8" max="8" width="12.28515625" style="2" customWidth="1"/>
    <col min="9" max="9" width="13" style="2" customWidth="1"/>
    <col min="10" max="10" width="11.140625" style="2" customWidth="1"/>
    <col min="11" max="11" width="12.28515625" style="2" customWidth="1"/>
    <col min="12" max="12" width="13.5703125" style="2" customWidth="1"/>
    <col min="13" max="13" width="11.5703125" style="2" customWidth="1"/>
    <col min="14" max="14" width="11.28515625" style="2" customWidth="1"/>
    <col min="15" max="15" width="13.28515625" style="2" customWidth="1"/>
    <col min="16" max="16" width="11.85546875" style="2" customWidth="1"/>
    <col min="17" max="17" width="11.7109375" style="2" customWidth="1"/>
    <col min="18" max="19" width="12.140625" style="2" customWidth="1"/>
    <col min="20" max="20" width="12.28515625" style="2" customWidth="1"/>
    <col min="21" max="21" width="1.7109375" style="2" customWidth="1"/>
    <col min="22" max="16384" width="9.140625" style="2"/>
  </cols>
  <sheetData>
    <row r="1" spans="1:21" ht="12.75" customHeight="1" x14ac:dyDescent="0.2">
      <c r="A1" s="1"/>
      <c r="B1" s="1"/>
      <c r="C1" s="1"/>
      <c r="D1" s="1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/>
      <c r="T1" s="27" t="s">
        <v>22</v>
      </c>
      <c r="U1" s="1"/>
    </row>
    <row r="2" spans="1:21" ht="12.75" customHeight="1" x14ac:dyDescent="0.2">
      <c r="A2" s="1"/>
      <c r="B2" s="1"/>
      <c r="C2" s="1"/>
      <c r="D2" s="1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31" t="s">
        <v>19</v>
      </c>
      <c r="R2" s="31"/>
      <c r="S2" s="31"/>
      <c r="T2" s="31"/>
      <c r="U2" s="1"/>
    </row>
    <row r="3" spans="1:21" ht="12.75" customHeight="1" x14ac:dyDescent="0.2">
      <c r="A3" s="1"/>
      <c r="B3" s="1"/>
      <c r="C3" s="1"/>
      <c r="D3" s="1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31" t="s">
        <v>23</v>
      </c>
      <c r="T3" s="31"/>
      <c r="U3" s="1"/>
    </row>
    <row r="4" spans="1:21" ht="16.5" customHeight="1" x14ac:dyDescent="0.2">
      <c r="A4" s="1"/>
      <c r="B4" s="1"/>
      <c r="C4" s="1"/>
      <c r="D4" s="1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7"/>
      <c r="T4" s="27"/>
      <c r="U4" s="1"/>
    </row>
    <row r="5" spans="1:21" ht="12.75" customHeight="1" x14ac:dyDescent="0.2">
      <c r="A5" s="1"/>
      <c r="B5" s="1"/>
      <c r="C5" s="1"/>
      <c r="D5" s="1"/>
      <c r="E5" s="40" t="s">
        <v>20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1"/>
    </row>
    <row r="6" spans="1:21" ht="12.75" customHeight="1" x14ac:dyDescent="0.2">
      <c r="A6" s="1"/>
      <c r="B6" s="1"/>
      <c r="C6" s="1"/>
      <c r="D6" s="1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1"/>
    </row>
    <row r="7" spans="1:21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2.75" customHeight="1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4" t="s">
        <v>21</v>
      </c>
      <c r="U8" s="1"/>
    </row>
    <row r="9" spans="1:21" ht="12.75" customHeight="1" x14ac:dyDescent="0.2">
      <c r="A9" s="1"/>
      <c r="B9" s="38"/>
      <c r="C9" s="29" t="s">
        <v>11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2" t="s">
        <v>18</v>
      </c>
      <c r="S9" s="33"/>
      <c r="T9" s="34"/>
      <c r="U9" s="1"/>
    </row>
    <row r="10" spans="1:21" s="4" customFormat="1" ht="29.25" customHeight="1" x14ac:dyDescent="0.2">
      <c r="A10" s="3"/>
      <c r="B10" s="39"/>
      <c r="C10" s="30" t="s">
        <v>17</v>
      </c>
      <c r="D10" s="30"/>
      <c r="E10" s="30"/>
      <c r="F10" s="30" t="s">
        <v>16</v>
      </c>
      <c r="G10" s="30"/>
      <c r="H10" s="30"/>
      <c r="I10" s="30" t="s">
        <v>15</v>
      </c>
      <c r="J10" s="30"/>
      <c r="K10" s="30"/>
      <c r="L10" s="30" t="s">
        <v>14</v>
      </c>
      <c r="M10" s="30"/>
      <c r="N10" s="30"/>
      <c r="O10" s="30" t="s">
        <v>13</v>
      </c>
      <c r="P10" s="30"/>
      <c r="Q10" s="30"/>
      <c r="R10" s="35"/>
      <c r="S10" s="36"/>
      <c r="T10" s="37"/>
      <c r="U10" s="3"/>
    </row>
    <row r="11" spans="1:21" s="22" customFormat="1" ht="22.5" customHeight="1" x14ac:dyDescent="0.2">
      <c r="A11" s="17"/>
      <c r="B11" s="18" t="s">
        <v>12</v>
      </c>
      <c r="C11" s="19" t="s">
        <v>10</v>
      </c>
      <c r="D11" s="19" t="s">
        <v>9</v>
      </c>
      <c r="E11" s="19" t="s">
        <v>8</v>
      </c>
      <c r="F11" s="19" t="s">
        <v>10</v>
      </c>
      <c r="G11" s="19" t="s">
        <v>9</v>
      </c>
      <c r="H11" s="19" t="s">
        <v>8</v>
      </c>
      <c r="I11" s="19" t="s">
        <v>10</v>
      </c>
      <c r="J11" s="19" t="s">
        <v>9</v>
      </c>
      <c r="K11" s="19" t="s">
        <v>8</v>
      </c>
      <c r="L11" s="19" t="s">
        <v>10</v>
      </c>
      <c r="M11" s="19" t="s">
        <v>9</v>
      </c>
      <c r="N11" s="19" t="s">
        <v>8</v>
      </c>
      <c r="O11" s="19" t="s">
        <v>10</v>
      </c>
      <c r="P11" s="19" t="s">
        <v>9</v>
      </c>
      <c r="Q11" s="19" t="s">
        <v>8</v>
      </c>
      <c r="R11" s="19" t="s">
        <v>10</v>
      </c>
      <c r="S11" s="19" t="s">
        <v>9</v>
      </c>
      <c r="T11" s="20" t="s">
        <v>8</v>
      </c>
      <c r="U11" s="21" t="s">
        <v>2</v>
      </c>
    </row>
    <row r="12" spans="1:21" ht="22.5" customHeight="1" x14ac:dyDescent="0.2">
      <c r="A12" s="6"/>
      <c r="B12" s="7" t="s">
        <v>7</v>
      </c>
      <c r="C12" s="8">
        <v>0</v>
      </c>
      <c r="D12" s="8">
        <v>0</v>
      </c>
      <c r="E12" s="8">
        <f>C12+D12</f>
        <v>0</v>
      </c>
      <c r="F12" s="8">
        <v>5069.3999999999996</v>
      </c>
      <c r="G12" s="8">
        <v>1086.5</v>
      </c>
      <c r="H12" s="8">
        <f>F12+G12</f>
        <v>6155.9</v>
      </c>
      <c r="I12" s="8">
        <v>0</v>
      </c>
      <c r="J12" s="8">
        <v>0</v>
      </c>
      <c r="K12" s="8">
        <f>I12+J12</f>
        <v>0</v>
      </c>
      <c r="L12" s="8">
        <v>0</v>
      </c>
      <c r="M12" s="8">
        <v>0</v>
      </c>
      <c r="N12" s="8">
        <f>L12+M12</f>
        <v>0</v>
      </c>
      <c r="O12" s="8">
        <v>0</v>
      </c>
      <c r="P12" s="8">
        <v>0</v>
      </c>
      <c r="Q12" s="8">
        <f>O12+P12</f>
        <v>0</v>
      </c>
      <c r="R12" s="8">
        <f>C12+F12+I12+L12+O12</f>
        <v>5069.3999999999996</v>
      </c>
      <c r="S12" s="8">
        <f>D12+G12+J12+M12+P12</f>
        <v>1086.5</v>
      </c>
      <c r="T12" s="9">
        <f>R12+S12</f>
        <v>6155.9</v>
      </c>
      <c r="U12" s="5" t="s">
        <v>2</v>
      </c>
    </row>
    <row r="13" spans="1:21" ht="33.75" customHeight="1" x14ac:dyDescent="0.2">
      <c r="A13" s="6"/>
      <c r="B13" s="7" t="s">
        <v>6</v>
      </c>
      <c r="C13" s="8">
        <v>0</v>
      </c>
      <c r="D13" s="8">
        <v>0</v>
      </c>
      <c r="E13" s="8">
        <f t="shared" ref="E13:E16" si="0">C13+D13</f>
        <v>0</v>
      </c>
      <c r="F13" s="8">
        <v>1682.1</v>
      </c>
      <c r="G13" s="8">
        <v>150.1</v>
      </c>
      <c r="H13" s="8">
        <f t="shared" ref="H13:H16" si="1">F13+G13</f>
        <v>1832.1999999999998</v>
      </c>
      <c r="I13" s="8">
        <v>700</v>
      </c>
      <c r="J13" s="8">
        <v>451.5</v>
      </c>
      <c r="K13" s="8">
        <f t="shared" ref="K13:K16" si="2">I13+J13</f>
        <v>1151.5</v>
      </c>
      <c r="L13" s="8">
        <v>500</v>
      </c>
      <c r="M13" s="8">
        <v>0</v>
      </c>
      <c r="N13" s="8">
        <f t="shared" ref="N13:N16" si="3">L13+M13</f>
        <v>500</v>
      </c>
      <c r="O13" s="8">
        <v>428.6</v>
      </c>
      <c r="P13" s="8">
        <v>250</v>
      </c>
      <c r="Q13" s="8">
        <f t="shared" ref="Q13:Q16" si="4">O13+P13</f>
        <v>678.6</v>
      </c>
      <c r="R13" s="8">
        <f t="shared" ref="R13:R16" si="5">C13+F13+I13+L13+O13</f>
        <v>3310.7</v>
      </c>
      <c r="S13" s="8">
        <f t="shared" ref="S13:S16" si="6">D13+G13+J13+M13+P13</f>
        <v>851.6</v>
      </c>
      <c r="T13" s="9">
        <f t="shared" ref="T13:T16" si="7">R13+S13</f>
        <v>4162.3</v>
      </c>
      <c r="U13" s="5" t="s">
        <v>2</v>
      </c>
    </row>
    <row r="14" spans="1:21" ht="78.75" customHeight="1" x14ac:dyDescent="0.2">
      <c r="A14" s="6"/>
      <c r="B14" s="7" t="s">
        <v>5</v>
      </c>
      <c r="C14" s="8">
        <v>0</v>
      </c>
      <c r="D14" s="8">
        <v>1280</v>
      </c>
      <c r="E14" s="8">
        <f t="shared" si="0"/>
        <v>1280</v>
      </c>
      <c r="F14" s="8">
        <v>0</v>
      </c>
      <c r="G14" s="8">
        <v>0</v>
      </c>
      <c r="H14" s="8">
        <f t="shared" si="1"/>
        <v>0</v>
      </c>
      <c r="I14" s="8">
        <v>0</v>
      </c>
      <c r="J14" s="8">
        <v>0</v>
      </c>
      <c r="K14" s="8">
        <f t="shared" si="2"/>
        <v>0</v>
      </c>
      <c r="L14" s="8">
        <v>0</v>
      </c>
      <c r="M14" s="8">
        <v>0</v>
      </c>
      <c r="N14" s="8">
        <f t="shared" si="3"/>
        <v>0</v>
      </c>
      <c r="O14" s="8">
        <v>0</v>
      </c>
      <c r="P14" s="8">
        <v>0</v>
      </c>
      <c r="Q14" s="8">
        <f t="shared" si="4"/>
        <v>0</v>
      </c>
      <c r="R14" s="8">
        <f t="shared" si="5"/>
        <v>0</v>
      </c>
      <c r="S14" s="8">
        <f t="shared" si="6"/>
        <v>1280</v>
      </c>
      <c r="T14" s="9">
        <f t="shared" si="7"/>
        <v>1280</v>
      </c>
      <c r="U14" s="5" t="s">
        <v>2</v>
      </c>
    </row>
    <row r="15" spans="1:21" ht="33.75" customHeight="1" x14ac:dyDescent="0.2">
      <c r="A15" s="6"/>
      <c r="B15" s="7" t="s">
        <v>4</v>
      </c>
      <c r="C15" s="8">
        <v>0</v>
      </c>
      <c r="D15" s="8">
        <v>0</v>
      </c>
      <c r="E15" s="8">
        <f t="shared" si="0"/>
        <v>0</v>
      </c>
      <c r="F15" s="8">
        <v>355</v>
      </c>
      <c r="G15" s="8">
        <v>335</v>
      </c>
      <c r="H15" s="8">
        <f t="shared" si="1"/>
        <v>690</v>
      </c>
      <c r="I15" s="8">
        <v>2645</v>
      </c>
      <c r="J15" s="8">
        <v>-335</v>
      </c>
      <c r="K15" s="8">
        <f t="shared" si="2"/>
        <v>2310</v>
      </c>
      <c r="L15" s="8">
        <v>0</v>
      </c>
      <c r="M15" s="8">
        <v>0</v>
      </c>
      <c r="N15" s="8">
        <f t="shared" si="3"/>
        <v>0</v>
      </c>
      <c r="O15" s="8">
        <v>0</v>
      </c>
      <c r="P15" s="8">
        <v>0</v>
      </c>
      <c r="Q15" s="8">
        <f t="shared" si="4"/>
        <v>0</v>
      </c>
      <c r="R15" s="8">
        <f t="shared" si="5"/>
        <v>3000</v>
      </c>
      <c r="S15" s="8">
        <f t="shared" si="6"/>
        <v>0</v>
      </c>
      <c r="T15" s="9">
        <f t="shared" si="7"/>
        <v>3000</v>
      </c>
      <c r="U15" s="5" t="s">
        <v>2</v>
      </c>
    </row>
    <row r="16" spans="1:21" ht="56.25" customHeight="1" thickBot="1" x14ac:dyDescent="0.25">
      <c r="A16" s="6"/>
      <c r="B16" s="10" t="s">
        <v>3</v>
      </c>
      <c r="C16" s="11">
        <v>0</v>
      </c>
      <c r="D16" s="11">
        <v>0</v>
      </c>
      <c r="E16" s="11">
        <f t="shared" si="0"/>
        <v>0</v>
      </c>
      <c r="F16" s="11">
        <v>0</v>
      </c>
      <c r="G16" s="11">
        <v>0</v>
      </c>
      <c r="H16" s="11">
        <f t="shared" si="1"/>
        <v>0</v>
      </c>
      <c r="I16" s="11">
        <v>38091.300000000003</v>
      </c>
      <c r="J16" s="11">
        <v>0</v>
      </c>
      <c r="K16" s="11">
        <f t="shared" si="2"/>
        <v>38091.300000000003</v>
      </c>
      <c r="L16" s="11">
        <v>0</v>
      </c>
      <c r="M16" s="11">
        <v>0</v>
      </c>
      <c r="N16" s="11">
        <f t="shared" si="3"/>
        <v>0</v>
      </c>
      <c r="O16" s="11">
        <v>0</v>
      </c>
      <c r="P16" s="11">
        <v>0</v>
      </c>
      <c r="Q16" s="11">
        <f t="shared" si="4"/>
        <v>0</v>
      </c>
      <c r="R16" s="11">
        <f t="shared" si="5"/>
        <v>38091.300000000003</v>
      </c>
      <c r="S16" s="11">
        <f t="shared" si="6"/>
        <v>0</v>
      </c>
      <c r="T16" s="12">
        <f t="shared" si="7"/>
        <v>38091.300000000003</v>
      </c>
      <c r="U16" s="5" t="s">
        <v>2</v>
      </c>
    </row>
    <row r="17" spans="1:21" ht="12.75" customHeight="1" thickBot="1" x14ac:dyDescent="0.25">
      <c r="A17" s="13"/>
      <c r="B17" s="14" t="s">
        <v>1</v>
      </c>
      <c r="C17" s="23">
        <f>C12+C13+C14+C15+C16</f>
        <v>0</v>
      </c>
      <c r="D17" s="23">
        <f t="shared" ref="D17:T17" si="8">D12+D13+D14+D15+D16</f>
        <v>1280</v>
      </c>
      <c r="E17" s="23">
        <f t="shared" si="8"/>
        <v>1280</v>
      </c>
      <c r="F17" s="23">
        <f t="shared" si="8"/>
        <v>7106.5</v>
      </c>
      <c r="G17" s="23">
        <f t="shared" si="8"/>
        <v>1571.6</v>
      </c>
      <c r="H17" s="23">
        <f t="shared" si="8"/>
        <v>8678.0999999999985</v>
      </c>
      <c r="I17" s="23">
        <f t="shared" si="8"/>
        <v>41436.300000000003</v>
      </c>
      <c r="J17" s="23">
        <f t="shared" si="8"/>
        <v>116.5</v>
      </c>
      <c r="K17" s="23">
        <f t="shared" si="8"/>
        <v>41552.800000000003</v>
      </c>
      <c r="L17" s="23">
        <f t="shared" si="8"/>
        <v>500</v>
      </c>
      <c r="M17" s="23">
        <f t="shared" si="8"/>
        <v>0</v>
      </c>
      <c r="N17" s="23">
        <f t="shared" si="8"/>
        <v>500</v>
      </c>
      <c r="O17" s="23">
        <f t="shared" si="8"/>
        <v>428.6</v>
      </c>
      <c r="P17" s="23">
        <f t="shared" si="8"/>
        <v>250</v>
      </c>
      <c r="Q17" s="23">
        <f t="shared" si="8"/>
        <v>678.6</v>
      </c>
      <c r="R17" s="23">
        <f t="shared" si="8"/>
        <v>49471.4</v>
      </c>
      <c r="S17" s="23">
        <f t="shared" si="8"/>
        <v>3218.1</v>
      </c>
      <c r="T17" s="23">
        <f t="shared" si="8"/>
        <v>52689.5</v>
      </c>
      <c r="U17" s="13"/>
    </row>
    <row r="18" spans="1:21" ht="12.75" customHeight="1" x14ac:dyDescent="0.2">
      <c r="A18" s="15"/>
      <c r="B18" s="1"/>
      <c r="C18" s="1"/>
      <c r="D18" s="1"/>
      <c r="E18" s="28"/>
      <c r="F18" s="28"/>
      <c r="G18" s="1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2.75" customHeight="1" x14ac:dyDescent="0.2">
      <c r="A20" s="1" t="s">
        <v>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</sheetData>
  <mergeCells count="12">
    <mergeCell ref="Q2:T2"/>
    <mergeCell ref="R9:T10"/>
    <mergeCell ref="B9:B10"/>
    <mergeCell ref="S3:T3"/>
    <mergeCell ref="E5:T5"/>
    <mergeCell ref="E18:F18"/>
    <mergeCell ref="C9:Q9"/>
    <mergeCell ref="C10:E10"/>
    <mergeCell ref="F10:H10"/>
    <mergeCell ref="I10:K10"/>
    <mergeCell ref="L10:N10"/>
    <mergeCell ref="O10:Q10"/>
  </mergeCells>
  <pageMargins left="0.94488188976377963" right="0.35433070866141736" top="0.59055118110236227" bottom="0.39370078740157483" header="0.31496062992125984" footer="0.31496062992125984"/>
  <pageSetup paperSize="9" scale="53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Роспись_1</vt:lpstr>
      <vt:lpstr>Роспись_1!Область_печати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Пользователь</cp:lastModifiedBy>
  <cp:lastPrinted>2023-09-21T10:26:30Z</cp:lastPrinted>
  <dcterms:created xsi:type="dcterms:W3CDTF">2023-09-08T07:39:44Z</dcterms:created>
  <dcterms:modified xsi:type="dcterms:W3CDTF">2023-09-21T10:26:33Z</dcterms:modified>
</cp:coreProperties>
</file>