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остановление 2022\"/>
    </mc:Choice>
  </mc:AlternateContent>
  <bookViews>
    <workbookView xWindow="480" yWindow="96" windowWidth="18192" windowHeight="11256"/>
  </bookViews>
  <sheets>
    <sheet name="Таблица 1" sheetId="2" r:id="rId1"/>
  </sheets>
  <calcPr calcId="152511"/>
</workbook>
</file>

<file path=xl/calcChain.xml><?xml version="1.0" encoding="utf-8"?>
<calcChain xmlns="http://schemas.openxmlformats.org/spreadsheetml/2006/main">
  <c r="E32" i="2" l="1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1" i="2" l="1"/>
  <c r="E30" i="2"/>
  <c r="E29" i="2"/>
  <c r="E28" i="2"/>
  <c r="E27" i="2"/>
  <c r="I26" i="2"/>
  <c r="H26" i="2"/>
  <c r="G26" i="2"/>
  <c r="F26" i="2"/>
  <c r="E25" i="2"/>
  <c r="E24" i="2"/>
  <c r="E23" i="2"/>
  <c r="E22" i="2"/>
  <c r="E21" i="2"/>
  <c r="E20" i="2"/>
  <c r="E19" i="2"/>
  <c r="E38" i="2"/>
  <c r="E37" i="2"/>
  <c r="E36" i="2"/>
  <c r="E35" i="2"/>
  <c r="E34" i="2"/>
  <c r="E33" i="2"/>
  <c r="E39" i="2"/>
  <c r="E26" i="2" l="1"/>
  <c r="E105" i="2"/>
  <c r="E102" i="2"/>
  <c r="E100" i="2"/>
  <c r="E98" i="2"/>
  <c r="E97" i="2"/>
  <c r="E96" i="2"/>
  <c r="E95" i="2"/>
  <c r="E94" i="2"/>
  <c r="E93" i="2"/>
  <c r="E92" i="2"/>
  <c r="E90" i="2"/>
  <c r="E87" i="2"/>
  <c r="E85" i="2"/>
  <c r="E82" i="2"/>
  <c r="E79" i="2"/>
  <c r="E77" i="2"/>
  <c r="E75" i="2"/>
  <c r="E74" i="2"/>
  <c r="E73" i="2"/>
  <c r="E72" i="2"/>
  <c r="E71" i="2"/>
  <c r="E70" i="2"/>
  <c r="E69" i="2"/>
  <c r="I59" i="2" l="1"/>
  <c r="G59" i="2"/>
  <c r="E66" i="2"/>
  <c r="I84" i="2" l="1"/>
  <c r="H84" i="2"/>
  <c r="G84" i="2"/>
  <c r="F84" i="2"/>
  <c r="E84" i="2" l="1"/>
  <c r="F99" i="2" l="1"/>
  <c r="G99" i="2"/>
  <c r="H99" i="2"/>
  <c r="I99" i="2"/>
  <c r="I76" i="2"/>
  <c r="H76" i="2"/>
  <c r="G76" i="2"/>
  <c r="F76" i="2"/>
  <c r="G58" i="2"/>
  <c r="I58" i="2"/>
  <c r="F56" i="2"/>
  <c r="G56" i="2"/>
  <c r="H56" i="2"/>
  <c r="I56" i="2"/>
  <c r="F12" i="2" l="1"/>
  <c r="G12" i="2"/>
  <c r="H12" i="2"/>
  <c r="I12" i="2"/>
  <c r="G67" i="2" l="1"/>
  <c r="H67" i="2"/>
  <c r="I67" i="2"/>
  <c r="F67" i="2"/>
  <c r="I65" i="2"/>
  <c r="F65" i="2"/>
  <c r="G65" i="2"/>
  <c r="G64" i="2"/>
  <c r="H64" i="2"/>
  <c r="I64" i="2"/>
  <c r="F64" i="2"/>
  <c r="G63" i="2"/>
  <c r="H63" i="2"/>
  <c r="I63" i="2"/>
  <c r="F63" i="2"/>
  <c r="G62" i="2"/>
  <c r="G61" i="2" s="1"/>
  <c r="H62" i="2"/>
  <c r="H61" i="2" s="1"/>
  <c r="I62" i="2"/>
  <c r="F62" i="2"/>
  <c r="F61" i="2" l="1"/>
  <c r="I61" i="2"/>
  <c r="E104" i="2"/>
  <c r="E103" i="2"/>
  <c r="E101" i="2"/>
  <c r="E89" i="2"/>
  <c r="E88" i="2"/>
  <c r="E86" i="2"/>
  <c r="E81" i="2"/>
  <c r="E80" i="2"/>
  <c r="E78" i="2"/>
  <c r="E14" i="2"/>
  <c r="E15" i="2"/>
  <c r="E57" i="2" s="1"/>
  <c r="E16" i="2"/>
  <c r="E58" i="2" s="1"/>
  <c r="E65" i="2" s="1"/>
  <c r="E17" i="2"/>
  <c r="E18" i="2"/>
  <c r="E13" i="2"/>
  <c r="E55" i="2" s="1"/>
  <c r="I54" i="2"/>
  <c r="G54" i="2"/>
  <c r="F54" i="2"/>
  <c r="E76" i="2" l="1"/>
  <c r="E99" i="2"/>
  <c r="E56" i="2"/>
  <c r="E12" i="2"/>
  <c r="E54" i="2" s="1"/>
  <c r="E60" i="2"/>
  <c r="E59" i="2"/>
  <c r="E67" i="2" l="1"/>
  <c r="E64" i="2"/>
  <c r="E63" i="2"/>
  <c r="E62" i="2"/>
  <c r="E61" i="2" l="1"/>
</calcChain>
</file>

<file path=xl/sharedStrings.xml><?xml version="1.0" encoding="utf-8"?>
<sst xmlns="http://schemas.openxmlformats.org/spreadsheetml/2006/main" count="127" uniqueCount="40">
  <si>
    <t>Источники финансирования</t>
  </si>
  <si>
    <t>всего</t>
  </si>
  <si>
    <t>федеральный бюджет</t>
  </si>
  <si>
    <t>бюджет автономного округа</t>
  </si>
  <si>
    <t>бюджет района</t>
  </si>
  <si>
    <t>бюджет городского поселения</t>
  </si>
  <si>
    <t>в том числе софинансирование</t>
  </si>
  <si>
    <t>иные источники финансирования</t>
  </si>
  <si>
    <t>2022г.</t>
  </si>
  <si>
    <t>2024г.</t>
  </si>
  <si>
    <t>2025г.</t>
  </si>
  <si>
    <t>Распределение финансовых ресурсов муниципальной программы (по годам)</t>
  </si>
  <si>
    <t>в том числе</t>
  </si>
  <si>
    <t>1.1.</t>
  </si>
  <si>
    <t xml:space="preserve">в том числе софинансирование </t>
  </si>
  <si>
    <t>Итого по подпрограмме 1</t>
  </si>
  <si>
    <t>Всего по муниципальной программе</t>
  </si>
  <si>
    <t>В том числе:</t>
  </si>
  <si>
    <t>Проектная часть</t>
  </si>
  <si>
    <t>Процессная часть</t>
  </si>
  <si>
    <t>Прочие расходы</t>
  </si>
  <si>
    <t>№ структурного элемента (основного мероприятия)</t>
  </si>
  <si>
    <t>Подпрограмма 1. «Содействие трудоустройству граждан»</t>
  </si>
  <si>
    <t>Основное мероприятие «Содействие улучшению положения на рынке труда не занятых трудовой деятельностью и безработных граждан показатели»                                      (показатели 1,2,3)</t>
  </si>
  <si>
    <t xml:space="preserve"> Соисполнитель 1:
Муниципальное казенное учреждение «Хозяйственно-эксплуатационная служба администрации городского поселения Березово» 
</t>
  </si>
  <si>
    <t>2023г</t>
  </si>
  <si>
    <t xml:space="preserve">Муниципальное казенное учреждение «Хозяйственно-эксплуатационная служба администрации городского поселения Березово» 
</t>
  </si>
  <si>
    <t xml:space="preserve">Структурный элемент (основное мероприятие) муниципальной программы </t>
  </si>
  <si>
    <t xml:space="preserve"> Ответственный исполнитель/соисполнитель </t>
  </si>
  <si>
    <t xml:space="preserve">Финансовые затраты на реализацию (тыс. рублей) </t>
  </si>
  <si>
    <t>Ответственный исполнитель:                                                       (управление по жилищно-коммунальному хозяйству администрации Березовского района)</t>
  </si>
  <si>
    <t>Таблица 1</t>
  </si>
  <si>
    <t>Управление по жилищно-коммунальному хозяйству администрации Березовского района)</t>
  </si>
  <si>
    <t xml:space="preserve">Управление по жилищно-коммунальному хозяйству администрации Березовского района Муниципальное казенное учреждение «Хозяйственно-эксплуатационная служба администрации городского поселения Березово», в том числе: 
</t>
  </si>
  <si>
    <t>1.2.</t>
  </si>
  <si>
    <t>Управление по жилищно-коммунальному хозяйству администрации Березовского района</t>
  </si>
  <si>
    <t xml:space="preserve">Управление по жилищно-коммунальному хозяйству администрации Березовского района                                Муниципальное казенное учреждение «Хозяйственно-эксплуатационная служба администрации городского поселения Березово» ,                      в том числе
</t>
  </si>
  <si>
    <t>Основное мероприятие "Содействие трудоустройству граждан с инвалидностью и их адаптации на рынке труда" (показатели 1,2,3)</t>
  </si>
  <si>
    <t>Приложение к постановлению администрации</t>
  </si>
  <si>
    <t>Березовского района                                                             от 12.10.2022 № 1370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</si>
</sst>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activeCell="D4" sqref="D4"/>
    </sheetView>
  </sheetViews>
  <sheetFormatPr defaultRowHeight="14.4" x14ac:dyDescent="0.3"/>
  <cols>
    <col min="1" max="1" width="7.5546875" customWidth="1"/>
    <col min="2" max="2" width="24.6640625" customWidth="1"/>
    <col min="3" max="3" width="15.88671875" customWidth="1"/>
    <col min="4" max="4" width="28.5546875" customWidth="1"/>
    <col min="9" max="9" width="10.5546875" customWidth="1"/>
  </cols>
  <sheetData>
    <row r="1" spans="1:9" x14ac:dyDescent="0.3">
      <c r="E1" s="38" t="s">
        <v>38</v>
      </c>
      <c r="F1" s="38"/>
      <c r="G1" s="38"/>
      <c r="H1" s="38"/>
      <c r="I1" s="38"/>
    </row>
    <row r="2" spans="1:9" ht="30" customHeight="1" x14ac:dyDescent="0.3">
      <c r="E2" s="83" t="s">
        <v>39</v>
      </c>
      <c r="F2" s="83"/>
      <c r="G2" s="83"/>
      <c r="H2" s="83"/>
      <c r="I2" s="83"/>
    </row>
    <row r="3" spans="1:9" x14ac:dyDescent="0.3">
      <c r="G3" s="38" t="s">
        <v>31</v>
      </c>
      <c r="H3" s="38"/>
      <c r="I3" s="38"/>
    </row>
    <row r="4" spans="1:9" ht="18" x14ac:dyDescent="0.3">
      <c r="A4" s="6"/>
    </row>
    <row r="5" spans="1:9" ht="18" x14ac:dyDescent="0.3">
      <c r="A5" s="37" t="s">
        <v>11</v>
      </c>
      <c r="B5" s="37"/>
      <c r="C5" s="37"/>
      <c r="D5" s="37"/>
      <c r="E5" s="37"/>
      <c r="F5" s="37"/>
      <c r="G5" s="37"/>
      <c r="H5" s="37"/>
      <c r="I5" s="37"/>
    </row>
    <row r="6" spans="1:9" ht="15.6" x14ac:dyDescent="0.3">
      <c r="A6" s="1"/>
    </row>
    <row r="7" spans="1:9" ht="45" customHeight="1" x14ac:dyDescent="0.3">
      <c r="A7" s="36" t="s">
        <v>21</v>
      </c>
      <c r="B7" s="36" t="s">
        <v>27</v>
      </c>
      <c r="C7" s="36" t="s">
        <v>28</v>
      </c>
      <c r="D7" s="36" t="s">
        <v>0</v>
      </c>
      <c r="E7" s="39" t="s">
        <v>29</v>
      </c>
      <c r="F7" s="39"/>
      <c r="G7" s="39"/>
      <c r="H7" s="39"/>
      <c r="I7" s="39"/>
    </row>
    <row r="8" spans="1:9" x14ac:dyDescent="0.3">
      <c r="A8" s="36"/>
      <c r="B8" s="36"/>
      <c r="C8" s="36"/>
      <c r="D8" s="36"/>
      <c r="E8" s="36" t="s">
        <v>1</v>
      </c>
      <c r="F8" s="36" t="s">
        <v>12</v>
      </c>
      <c r="G8" s="36"/>
      <c r="H8" s="36"/>
      <c r="I8" s="36"/>
    </row>
    <row r="9" spans="1:9" ht="53.25" customHeight="1" x14ac:dyDescent="0.3">
      <c r="A9" s="36"/>
      <c r="B9" s="36"/>
      <c r="C9" s="36"/>
      <c r="D9" s="36"/>
      <c r="E9" s="36"/>
      <c r="F9" s="7" t="s">
        <v>8</v>
      </c>
      <c r="G9" s="7" t="s">
        <v>25</v>
      </c>
      <c r="H9" s="7" t="s">
        <v>9</v>
      </c>
      <c r="I9" s="7" t="s">
        <v>10</v>
      </c>
    </row>
    <row r="10" spans="1:9" x14ac:dyDescent="0.3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x14ac:dyDescent="0.3">
      <c r="A11" s="36" t="s">
        <v>22</v>
      </c>
      <c r="B11" s="36"/>
      <c r="C11" s="36"/>
      <c r="D11" s="36"/>
      <c r="E11" s="36"/>
      <c r="F11" s="36"/>
      <c r="G11" s="36"/>
      <c r="H11" s="36"/>
      <c r="I11" s="36"/>
    </row>
    <row r="12" spans="1:9" ht="18.75" customHeight="1" x14ac:dyDescent="0.3">
      <c r="A12" s="43" t="s">
        <v>13</v>
      </c>
      <c r="B12" s="40" t="s">
        <v>23</v>
      </c>
      <c r="C12" s="58" t="s">
        <v>33</v>
      </c>
      <c r="D12" s="8" t="s">
        <v>1</v>
      </c>
      <c r="E12" s="9">
        <f>SUM(E13:E16)</f>
        <v>26994.1</v>
      </c>
      <c r="F12" s="13">
        <f t="shared" ref="F12:I12" si="0">SUM(F13:F16)</f>
        <v>6790.9</v>
      </c>
      <c r="G12" s="13">
        <f t="shared" si="0"/>
        <v>7000</v>
      </c>
      <c r="H12" s="12">
        <f t="shared" si="0"/>
        <v>6601.6</v>
      </c>
      <c r="I12" s="12">
        <f t="shared" si="0"/>
        <v>6601.6</v>
      </c>
    </row>
    <row r="13" spans="1:9" ht="18.75" customHeight="1" x14ac:dyDescent="0.3">
      <c r="A13" s="44"/>
      <c r="B13" s="41"/>
      <c r="C13" s="58"/>
      <c r="D13" s="8" t="s">
        <v>2</v>
      </c>
      <c r="E13" s="14">
        <f t="shared" ref="E13:E38" si="1">SUM(F13:I13)</f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ht="18.75" customHeight="1" x14ac:dyDescent="0.3">
      <c r="A14" s="44"/>
      <c r="B14" s="41"/>
      <c r="C14" s="58"/>
      <c r="D14" s="8" t="s">
        <v>3</v>
      </c>
      <c r="E14" s="14">
        <f t="shared" si="1"/>
        <v>11006</v>
      </c>
      <c r="F14" s="14">
        <v>3205</v>
      </c>
      <c r="G14" s="14">
        <v>3000</v>
      </c>
      <c r="H14" s="4">
        <v>2400.5</v>
      </c>
      <c r="I14" s="4">
        <v>2400.5</v>
      </c>
    </row>
    <row r="15" spans="1:9" ht="18.75" customHeight="1" x14ac:dyDescent="0.3">
      <c r="A15" s="44"/>
      <c r="B15" s="41"/>
      <c r="C15" s="58"/>
      <c r="D15" s="8" t="s">
        <v>4</v>
      </c>
      <c r="E15" s="14">
        <f t="shared" si="1"/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8.75" customHeight="1" x14ac:dyDescent="0.3">
      <c r="A16" s="44"/>
      <c r="B16" s="41"/>
      <c r="C16" s="58"/>
      <c r="D16" s="8" t="s">
        <v>5</v>
      </c>
      <c r="E16" s="4">
        <f t="shared" si="1"/>
        <v>15988.1</v>
      </c>
      <c r="F16" s="14">
        <v>3585.9</v>
      </c>
      <c r="G16" s="14">
        <v>4000</v>
      </c>
      <c r="H16" s="4">
        <v>4201.1000000000004</v>
      </c>
      <c r="I16" s="4">
        <v>4201.1000000000004</v>
      </c>
    </row>
    <row r="17" spans="1:9" ht="18.75" customHeight="1" x14ac:dyDescent="0.3">
      <c r="A17" s="44"/>
      <c r="B17" s="41"/>
      <c r="C17" s="58"/>
      <c r="D17" s="8" t="s">
        <v>14</v>
      </c>
      <c r="E17" s="4">
        <f t="shared" si="1"/>
        <v>15988.1</v>
      </c>
      <c r="F17" s="14">
        <v>3585.9</v>
      </c>
      <c r="G17" s="14">
        <v>4000</v>
      </c>
      <c r="H17" s="4">
        <v>4201.1000000000004</v>
      </c>
      <c r="I17" s="4">
        <v>4201.1000000000004</v>
      </c>
    </row>
    <row r="18" spans="1:9" ht="140.25" customHeight="1" x14ac:dyDescent="0.3">
      <c r="A18" s="44"/>
      <c r="B18" s="41"/>
      <c r="C18" s="58"/>
      <c r="D18" s="8" t="s">
        <v>7</v>
      </c>
      <c r="E18" s="14">
        <f t="shared" si="1"/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15" customHeight="1" x14ac:dyDescent="0.3">
      <c r="A19" s="44"/>
      <c r="B19" s="41"/>
      <c r="C19" s="46" t="s">
        <v>32</v>
      </c>
      <c r="D19" s="34" t="s">
        <v>1</v>
      </c>
      <c r="E19" s="14">
        <f t="shared" ref="E19:E25" si="2">SUM(F19:I19)</f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15" customHeight="1" x14ac:dyDescent="0.3">
      <c r="A20" s="44"/>
      <c r="B20" s="41"/>
      <c r="C20" s="47"/>
      <c r="D20" s="34" t="s">
        <v>2</v>
      </c>
      <c r="E20" s="14">
        <f t="shared" si="2"/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24" customHeight="1" x14ac:dyDescent="0.3">
      <c r="A21" s="44"/>
      <c r="B21" s="41"/>
      <c r="C21" s="47"/>
      <c r="D21" s="34" t="s">
        <v>3</v>
      </c>
      <c r="E21" s="14">
        <f t="shared" si="2"/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16.5" customHeight="1" x14ac:dyDescent="0.3">
      <c r="A22" s="44"/>
      <c r="B22" s="41"/>
      <c r="C22" s="47"/>
      <c r="D22" s="34" t="s">
        <v>4</v>
      </c>
      <c r="E22" s="14">
        <f t="shared" si="2"/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ht="12" customHeight="1" x14ac:dyDescent="0.3">
      <c r="A23" s="44"/>
      <c r="B23" s="41"/>
      <c r="C23" s="47"/>
      <c r="D23" s="34" t="s">
        <v>5</v>
      </c>
      <c r="E23" s="14">
        <f t="shared" si="2"/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15.75" customHeight="1" x14ac:dyDescent="0.3">
      <c r="A24" s="44"/>
      <c r="B24" s="41"/>
      <c r="C24" s="47"/>
      <c r="D24" s="34" t="s">
        <v>14</v>
      </c>
      <c r="E24" s="14">
        <f t="shared" si="2"/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ht="17.25" customHeight="1" x14ac:dyDescent="0.3">
      <c r="A25" s="44"/>
      <c r="B25" s="41"/>
      <c r="C25" s="48"/>
      <c r="D25" s="34" t="s">
        <v>7</v>
      </c>
      <c r="E25" s="14">
        <f t="shared" si="2"/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ht="17.25" customHeight="1" x14ac:dyDescent="0.3">
      <c r="A26" s="44"/>
      <c r="B26" s="41"/>
      <c r="C26" s="58" t="s">
        <v>26</v>
      </c>
      <c r="D26" s="34" t="s">
        <v>1</v>
      </c>
      <c r="E26" s="33">
        <f>SUM(E27:E30)</f>
        <v>26994.1</v>
      </c>
      <c r="F26" s="13">
        <f t="shared" ref="F26:I26" si="3">SUM(F27:F30)</f>
        <v>6790.9</v>
      </c>
      <c r="G26" s="13">
        <f t="shared" si="3"/>
        <v>7000</v>
      </c>
      <c r="H26" s="33">
        <f t="shared" si="3"/>
        <v>6601.6</v>
      </c>
      <c r="I26" s="33">
        <f t="shared" si="3"/>
        <v>6601.6</v>
      </c>
    </row>
    <row r="27" spans="1:9" ht="17.25" customHeight="1" x14ac:dyDescent="0.3">
      <c r="A27" s="44"/>
      <c r="B27" s="41"/>
      <c r="C27" s="58"/>
      <c r="D27" s="34" t="s">
        <v>2</v>
      </c>
      <c r="E27" s="14">
        <f t="shared" ref="E27:E32" si="4">SUM(F27:I27)</f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17.25" customHeight="1" x14ac:dyDescent="0.3">
      <c r="A28" s="44"/>
      <c r="B28" s="41"/>
      <c r="C28" s="58"/>
      <c r="D28" s="34" t="s">
        <v>3</v>
      </c>
      <c r="E28" s="14">
        <f t="shared" si="4"/>
        <v>11006</v>
      </c>
      <c r="F28" s="14">
        <v>3205</v>
      </c>
      <c r="G28" s="14">
        <v>3000</v>
      </c>
      <c r="H28" s="4">
        <v>2400.5</v>
      </c>
      <c r="I28" s="4">
        <v>2400.5</v>
      </c>
    </row>
    <row r="29" spans="1:9" ht="17.25" customHeight="1" x14ac:dyDescent="0.3">
      <c r="A29" s="44"/>
      <c r="B29" s="41"/>
      <c r="C29" s="58"/>
      <c r="D29" s="34" t="s">
        <v>4</v>
      </c>
      <c r="E29" s="14">
        <f t="shared" si="4"/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7.25" customHeight="1" x14ac:dyDescent="0.3">
      <c r="A30" s="44"/>
      <c r="B30" s="41"/>
      <c r="C30" s="58"/>
      <c r="D30" s="34" t="s">
        <v>5</v>
      </c>
      <c r="E30" s="4">
        <f t="shared" si="4"/>
        <v>15988.1</v>
      </c>
      <c r="F30" s="14">
        <v>3585.9</v>
      </c>
      <c r="G30" s="14">
        <v>4000</v>
      </c>
      <c r="H30" s="4">
        <v>4201.1000000000004</v>
      </c>
      <c r="I30" s="4">
        <v>4201.1000000000004</v>
      </c>
    </row>
    <row r="31" spans="1:9" ht="17.25" customHeight="1" x14ac:dyDescent="0.3">
      <c r="A31" s="44"/>
      <c r="B31" s="41"/>
      <c r="C31" s="58"/>
      <c r="D31" s="34" t="s">
        <v>14</v>
      </c>
      <c r="E31" s="4">
        <f t="shared" si="4"/>
        <v>15988.1</v>
      </c>
      <c r="F31" s="14">
        <v>3585.9</v>
      </c>
      <c r="G31" s="14">
        <v>4000</v>
      </c>
      <c r="H31" s="4">
        <v>4201.1000000000004</v>
      </c>
      <c r="I31" s="4">
        <v>4201.1000000000004</v>
      </c>
    </row>
    <row r="32" spans="1:9" ht="34.5" customHeight="1" x14ac:dyDescent="0.3">
      <c r="A32" s="45"/>
      <c r="B32" s="42"/>
      <c r="C32" s="58"/>
      <c r="D32" s="34" t="s">
        <v>7</v>
      </c>
      <c r="E32" s="14">
        <f t="shared" si="4"/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ht="37.5" customHeight="1" x14ac:dyDescent="0.3">
      <c r="A33" s="59" t="s">
        <v>34</v>
      </c>
      <c r="B33" s="62" t="s">
        <v>37</v>
      </c>
      <c r="C33" s="58" t="s">
        <v>36</v>
      </c>
      <c r="D33" s="34" t="s">
        <v>1</v>
      </c>
      <c r="E33" s="14">
        <f t="shared" si="1"/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ht="20.25" customHeight="1" x14ac:dyDescent="0.3">
      <c r="A34" s="60"/>
      <c r="B34" s="63"/>
      <c r="C34" s="58"/>
      <c r="D34" s="34" t="s">
        <v>2</v>
      </c>
      <c r="E34" s="14">
        <f t="shared" si="1"/>
        <v>0</v>
      </c>
      <c r="F34" s="14">
        <v>0</v>
      </c>
      <c r="G34" s="14">
        <v>0</v>
      </c>
      <c r="H34" s="14">
        <v>0</v>
      </c>
      <c r="I34" s="14">
        <v>0</v>
      </c>
    </row>
    <row r="35" spans="1:9" ht="20.25" customHeight="1" x14ac:dyDescent="0.3">
      <c r="A35" s="60"/>
      <c r="B35" s="63"/>
      <c r="C35" s="58"/>
      <c r="D35" s="34" t="s">
        <v>3</v>
      </c>
      <c r="E35" s="14">
        <f t="shared" si="1"/>
        <v>0</v>
      </c>
      <c r="F35" s="14">
        <v>0</v>
      </c>
      <c r="G35" s="14">
        <v>0</v>
      </c>
      <c r="H35" s="14">
        <v>0</v>
      </c>
      <c r="I35" s="14">
        <v>0</v>
      </c>
    </row>
    <row r="36" spans="1:9" ht="18" customHeight="1" x14ac:dyDescent="0.3">
      <c r="A36" s="60"/>
      <c r="B36" s="63"/>
      <c r="C36" s="58"/>
      <c r="D36" s="34" t="s">
        <v>4</v>
      </c>
      <c r="E36" s="14">
        <f t="shared" si="1"/>
        <v>0</v>
      </c>
      <c r="F36" s="14">
        <v>0</v>
      </c>
      <c r="G36" s="14">
        <v>0</v>
      </c>
      <c r="H36" s="14">
        <v>0</v>
      </c>
      <c r="I36" s="14">
        <v>0</v>
      </c>
    </row>
    <row r="37" spans="1:9" ht="18" customHeight="1" x14ac:dyDescent="0.3">
      <c r="A37" s="60"/>
      <c r="B37" s="63"/>
      <c r="C37" s="58"/>
      <c r="D37" s="34" t="s">
        <v>5</v>
      </c>
      <c r="E37" s="14">
        <f t="shared" si="1"/>
        <v>0</v>
      </c>
      <c r="F37" s="14">
        <v>0</v>
      </c>
      <c r="G37" s="14">
        <v>0</v>
      </c>
      <c r="H37" s="14">
        <v>0</v>
      </c>
      <c r="I37" s="14">
        <v>0</v>
      </c>
    </row>
    <row r="38" spans="1:9" ht="30.75" customHeight="1" x14ac:dyDescent="0.3">
      <c r="A38" s="60"/>
      <c r="B38" s="63"/>
      <c r="C38" s="58"/>
      <c r="D38" s="34" t="s">
        <v>14</v>
      </c>
      <c r="E38" s="14">
        <f t="shared" si="1"/>
        <v>0</v>
      </c>
      <c r="F38" s="14">
        <v>0</v>
      </c>
      <c r="G38" s="14">
        <v>0</v>
      </c>
      <c r="H38" s="14">
        <v>0</v>
      </c>
      <c r="I38" s="14">
        <v>0</v>
      </c>
    </row>
    <row r="39" spans="1:9" ht="133.5" customHeight="1" x14ac:dyDescent="0.3">
      <c r="A39" s="60"/>
      <c r="B39" s="63"/>
      <c r="C39" s="58"/>
      <c r="D39" s="34" t="s">
        <v>7</v>
      </c>
      <c r="E39" s="14">
        <f t="shared" ref="E39:E45" si="5">SUM(F39:I39)</f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ht="18.75" customHeight="1" x14ac:dyDescent="0.3">
      <c r="A40" s="60"/>
      <c r="B40" s="63"/>
      <c r="C40" s="46" t="s">
        <v>35</v>
      </c>
      <c r="D40" s="34" t="s">
        <v>1</v>
      </c>
      <c r="E40" s="14">
        <f t="shared" si="5"/>
        <v>0</v>
      </c>
      <c r="F40" s="14">
        <v>0</v>
      </c>
      <c r="G40" s="14">
        <v>0</v>
      </c>
      <c r="H40" s="14">
        <v>0</v>
      </c>
      <c r="I40" s="14">
        <v>0</v>
      </c>
    </row>
    <row r="41" spans="1:9" ht="19.5" customHeight="1" x14ac:dyDescent="0.3">
      <c r="A41" s="60"/>
      <c r="B41" s="63"/>
      <c r="C41" s="47"/>
      <c r="D41" s="34" t="s">
        <v>2</v>
      </c>
      <c r="E41" s="14">
        <f t="shared" si="5"/>
        <v>0</v>
      </c>
      <c r="F41" s="14">
        <v>0</v>
      </c>
      <c r="G41" s="14">
        <v>0</v>
      </c>
      <c r="H41" s="14">
        <v>0</v>
      </c>
      <c r="I41" s="14">
        <v>0</v>
      </c>
    </row>
    <row r="42" spans="1:9" ht="16.5" customHeight="1" x14ac:dyDescent="0.3">
      <c r="A42" s="60"/>
      <c r="B42" s="63"/>
      <c r="C42" s="47"/>
      <c r="D42" s="34" t="s">
        <v>3</v>
      </c>
      <c r="E42" s="14">
        <f t="shared" si="5"/>
        <v>0</v>
      </c>
      <c r="F42" s="14">
        <v>0</v>
      </c>
      <c r="G42" s="14">
        <v>0</v>
      </c>
      <c r="H42" s="14">
        <v>0</v>
      </c>
      <c r="I42" s="14">
        <v>0</v>
      </c>
    </row>
    <row r="43" spans="1:9" ht="13.5" customHeight="1" x14ac:dyDescent="0.3">
      <c r="A43" s="60"/>
      <c r="B43" s="63"/>
      <c r="C43" s="47"/>
      <c r="D43" s="34" t="s">
        <v>4</v>
      </c>
      <c r="E43" s="14">
        <f t="shared" si="5"/>
        <v>0</v>
      </c>
      <c r="F43" s="14">
        <v>0</v>
      </c>
      <c r="G43" s="14">
        <v>0</v>
      </c>
      <c r="H43" s="14">
        <v>0</v>
      </c>
      <c r="I43" s="14">
        <v>0</v>
      </c>
    </row>
    <row r="44" spans="1:9" ht="14.25" customHeight="1" x14ac:dyDescent="0.3">
      <c r="A44" s="60"/>
      <c r="B44" s="63"/>
      <c r="C44" s="47"/>
      <c r="D44" s="34" t="s">
        <v>5</v>
      </c>
      <c r="E44" s="14">
        <f t="shared" si="5"/>
        <v>0</v>
      </c>
      <c r="F44" s="14">
        <v>0</v>
      </c>
      <c r="G44" s="14">
        <v>0</v>
      </c>
      <c r="H44" s="14">
        <v>0</v>
      </c>
      <c r="I44" s="14">
        <v>0</v>
      </c>
    </row>
    <row r="45" spans="1:9" ht="18" customHeight="1" x14ac:dyDescent="0.3">
      <c r="A45" s="60"/>
      <c r="B45" s="63"/>
      <c r="C45" s="47"/>
      <c r="D45" s="34" t="s">
        <v>14</v>
      </c>
      <c r="E45" s="14">
        <f t="shared" si="5"/>
        <v>0</v>
      </c>
      <c r="F45" s="14">
        <v>0</v>
      </c>
      <c r="G45" s="14">
        <v>0</v>
      </c>
      <c r="H45" s="14">
        <v>0</v>
      </c>
      <c r="I45" s="14">
        <v>0</v>
      </c>
    </row>
    <row r="46" spans="1:9" ht="30" customHeight="1" x14ac:dyDescent="0.3">
      <c r="A46" s="60"/>
      <c r="B46" s="63"/>
      <c r="C46" s="48"/>
      <c r="D46" s="34" t="s">
        <v>7</v>
      </c>
      <c r="E46" s="14">
        <f t="shared" ref="E46:E53" si="6">SUM(F46:I46)</f>
        <v>0</v>
      </c>
      <c r="F46" s="14">
        <v>0</v>
      </c>
      <c r="G46" s="14">
        <v>0</v>
      </c>
      <c r="H46" s="14">
        <v>0</v>
      </c>
      <c r="I46" s="14">
        <v>0</v>
      </c>
    </row>
    <row r="47" spans="1:9" ht="18" customHeight="1" x14ac:dyDescent="0.3">
      <c r="A47" s="60"/>
      <c r="B47" s="63"/>
      <c r="C47" s="58" t="s">
        <v>26</v>
      </c>
      <c r="D47" s="34" t="s">
        <v>1</v>
      </c>
      <c r="E47" s="14">
        <f t="shared" si="6"/>
        <v>0</v>
      </c>
      <c r="F47" s="14">
        <v>0</v>
      </c>
      <c r="G47" s="14">
        <v>0</v>
      </c>
      <c r="H47" s="14">
        <v>0</v>
      </c>
      <c r="I47" s="14">
        <v>0</v>
      </c>
    </row>
    <row r="48" spans="1:9" ht="15" customHeight="1" x14ac:dyDescent="0.3">
      <c r="A48" s="60"/>
      <c r="B48" s="63"/>
      <c r="C48" s="58"/>
      <c r="D48" s="34" t="s">
        <v>2</v>
      </c>
      <c r="E48" s="14">
        <f t="shared" si="6"/>
        <v>0</v>
      </c>
      <c r="F48" s="14">
        <v>0</v>
      </c>
      <c r="G48" s="14">
        <v>0</v>
      </c>
      <c r="H48" s="14">
        <v>0</v>
      </c>
      <c r="I48" s="14">
        <v>0</v>
      </c>
    </row>
    <row r="49" spans="1:9" ht="15.75" customHeight="1" x14ac:dyDescent="0.3">
      <c r="A49" s="60"/>
      <c r="B49" s="63"/>
      <c r="C49" s="58"/>
      <c r="D49" s="34" t="s">
        <v>3</v>
      </c>
      <c r="E49" s="14">
        <f t="shared" si="6"/>
        <v>0</v>
      </c>
      <c r="F49" s="14">
        <v>0</v>
      </c>
      <c r="G49" s="14">
        <v>0</v>
      </c>
      <c r="H49" s="14">
        <v>0</v>
      </c>
      <c r="I49" s="14">
        <v>0</v>
      </c>
    </row>
    <row r="50" spans="1:9" ht="12.75" customHeight="1" x14ac:dyDescent="0.3">
      <c r="A50" s="60"/>
      <c r="B50" s="63"/>
      <c r="C50" s="58"/>
      <c r="D50" s="34" t="s">
        <v>4</v>
      </c>
      <c r="E50" s="14">
        <f t="shared" si="6"/>
        <v>0</v>
      </c>
      <c r="F50" s="14">
        <v>0</v>
      </c>
      <c r="G50" s="14">
        <v>0</v>
      </c>
      <c r="H50" s="14">
        <v>0</v>
      </c>
      <c r="I50" s="14">
        <v>0</v>
      </c>
    </row>
    <row r="51" spans="1:9" ht="16.5" customHeight="1" x14ac:dyDescent="0.3">
      <c r="A51" s="60"/>
      <c r="B51" s="63"/>
      <c r="C51" s="58"/>
      <c r="D51" s="34" t="s">
        <v>5</v>
      </c>
      <c r="E51" s="14">
        <f t="shared" si="6"/>
        <v>0</v>
      </c>
      <c r="F51" s="14">
        <v>0</v>
      </c>
      <c r="G51" s="14">
        <v>0</v>
      </c>
      <c r="H51" s="14">
        <v>0</v>
      </c>
      <c r="I51" s="14">
        <v>0</v>
      </c>
    </row>
    <row r="52" spans="1:9" ht="15" customHeight="1" x14ac:dyDescent="0.3">
      <c r="A52" s="60"/>
      <c r="B52" s="63"/>
      <c r="C52" s="58"/>
      <c r="D52" s="34" t="s">
        <v>14</v>
      </c>
      <c r="E52" s="14">
        <f t="shared" si="6"/>
        <v>0</v>
      </c>
      <c r="F52" s="14">
        <v>0</v>
      </c>
      <c r="G52" s="14">
        <v>0</v>
      </c>
      <c r="H52" s="14">
        <v>0</v>
      </c>
      <c r="I52" s="14">
        <v>0</v>
      </c>
    </row>
    <row r="53" spans="1:9" ht="35.25" customHeight="1" thickBot="1" x14ac:dyDescent="0.35">
      <c r="A53" s="61"/>
      <c r="B53" s="64"/>
      <c r="C53" s="58"/>
      <c r="D53" s="34" t="s">
        <v>7</v>
      </c>
      <c r="E53" s="14">
        <f t="shared" si="6"/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ht="15" customHeight="1" x14ac:dyDescent="0.3">
      <c r="A54" s="100" t="s">
        <v>15</v>
      </c>
      <c r="B54" s="54"/>
      <c r="C54" s="87"/>
      <c r="D54" s="18" t="s">
        <v>1</v>
      </c>
      <c r="E54" s="35">
        <f>SUM(E12)</f>
        <v>26994.1</v>
      </c>
      <c r="F54" s="19">
        <f>SUM(F12)</f>
        <v>6790.9</v>
      </c>
      <c r="G54" s="19">
        <f>SUM(G12)</f>
        <v>7000</v>
      </c>
      <c r="H54" s="18">
        <v>6601.6</v>
      </c>
      <c r="I54" s="18">
        <f>SUM(I12)</f>
        <v>6601.6</v>
      </c>
    </row>
    <row r="55" spans="1:9" x14ac:dyDescent="0.3">
      <c r="A55" s="52"/>
      <c r="B55" s="54"/>
      <c r="C55" s="88"/>
      <c r="D55" s="20" t="s">
        <v>2</v>
      </c>
      <c r="E55" s="21">
        <f>SUM(E13)</f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x14ac:dyDescent="0.3">
      <c r="A56" s="52"/>
      <c r="B56" s="54"/>
      <c r="C56" s="88"/>
      <c r="D56" s="20" t="s">
        <v>3</v>
      </c>
      <c r="E56" s="21">
        <f>SUM(E14)</f>
        <v>11006</v>
      </c>
      <c r="F56" s="21">
        <f>SUM(F14)</f>
        <v>3205</v>
      </c>
      <c r="G56" s="21">
        <f>SUM(G14)</f>
        <v>3000</v>
      </c>
      <c r="H56" s="22">
        <f>SUM(H14)</f>
        <v>2400.5</v>
      </c>
      <c r="I56" s="22">
        <f>SUM(I14)</f>
        <v>2400.5</v>
      </c>
    </row>
    <row r="57" spans="1:9" x14ac:dyDescent="0.3">
      <c r="A57" s="52"/>
      <c r="B57" s="54"/>
      <c r="C57" s="88"/>
      <c r="D57" s="20" t="s">
        <v>4</v>
      </c>
      <c r="E57" s="21">
        <f>SUM(E15)</f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x14ac:dyDescent="0.3">
      <c r="A58" s="52"/>
      <c r="B58" s="54"/>
      <c r="C58" s="88"/>
      <c r="D58" s="20" t="s">
        <v>5</v>
      </c>
      <c r="E58" s="20">
        <f>SUM(E16)</f>
        <v>15988.1</v>
      </c>
      <c r="F58" s="23">
        <v>3585.9</v>
      </c>
      <c r="G58" s="23">
        <f>SUM(G16)</f>
        <v>4000</v>
      </c>
      <c r="H58" s="20">
        <v>4201.1000000000004</v>
      </c>
      <c r="I58" s="20">
        <f>SUM(I16)</f>
        <v>4201.1000000000004</v>
      </c>
    </row>
    <row r="59" spans="1:9" x14ac:dyDescent="0.3">
      <c r="A59" s="52"/>
      <c r="B59" s="54"/>
      <c r="C59" s="88"/>
      <c r="D59" s="20" t="s">
        <v>14</v>
      </c>
      <c r="E59" s="17">
        <f>SUM(F59:I59)</f>
        <v>15988.1</v>
      </c>
      <c r="F59" s="23">
        <v>3585.9</v>
      </c>
      <c r="G59" s="23">
        <f t="shared" ref="G59:I59" si="7">SUM(G17)</f>
        <v>4000</v>
      </c>
      <c r="H59" s="20">
        <v>4201.1000000000004</v>
      </c>
      <c r="I59" s="20">
        <f t="shared" si="7"/>
        <v>4201.1000000000004</v>
      </c>
    </row>
    <row r="60" spans="1:9" ht="15" thickBot="1" x14ac:dyDescent="0.35">
      <c r="A60" s="101"/>
      <c r="B60" s="102"/>
      <c r="C60" s="89"/>
      <c r="D60" s="24" t="s">
        <v>7</v>
      </c>
      <c r="E60" s="25">
        <f>SUM(F60:I60)</f>
        <v>0</v>
      </c>
      <c r="F60" s="16">
        <v>0</v>
      </c>
      <c r="G60" s="16">
        <v>0</v>
      </c>
      <c r="H60" s="16">
        <v>0</v>
      </c>
      <c r="I60" s="16">
        <v>0</v>
      </c>
    </row>
    <row r="61" spans="1:9" ht="18.75" customHeight="1" x14ac:dyDescent="0.3">
      <c r="A61" s="65" t="s">
        <v>16</v>
      </c>
      <c r="B61" s="65"/>
      <c r="C61" s="68"/>
      <c r="D61" s="26" t="s">
        <v>1</v>
      </c>
      <c r="E61" s="26">
        <f>SUM(E62:E65)</f>
        <v>26994.1</v>
      </c>
      <c r="F61" s="27">
        <f t="shared" ref="F61:I61" si="8">SUM(F62:F65)</f>
        <v>6790.9</v>
      </c>
      <c r="G61" s="27">
        <f t="shared" si="8"/>
        <v>7000</v>
      </c>
      <c r="H61" s="26">
        <f t="shared" si="8"/>
        <v>6601.6</v>
      </c>
      <c r="I61" s="26">
        <f t="shared" si="8"/>
        <v>6601.6</v>
      </c>
    </row>
    <row r="62" spans="1:9" ht="18.75" customHeight="1" x14ac:dyDescent="0.3">
      <c r="A62" s="66"/>
      <c r="B62" s="66"/>
      <c r="C62" s="69"/>
      <c r="D62" s="28" t="s">
        <v>2</v>
      </c>
      <c r="E62" s="29">
        <f>SUM(F62:I62)</f>
        <v>0</v>
      </c>
      <c r="F62" s="29">
        <f>F55</f>
        <v>0</v>
      </c>
      <c r="G62" s="29">
        <f t="shared" ref="G62:I62" si="9">G55</f>
        <v>0</v>
      </c>
      <c r="H62" s="29">
        <f t="shared" si="9"/>
        <v>0</v>
      </c>
      <c r="I62" s="29">
        <f t="shared" si="9"/>
        <v>0</v>
      </c>
    </row>
    <row r="63" spans="1:9" ht="18.75" customHeight="1" x14ac:dyDescent="0.3">
      <c r="A63" s="66"/>
      <c r="B63" s="66"/>
      <c r="C63" s="69"/>
      <c r="D63" s="28" t="s">
        <v>3</v>
      </c>
      <c r="E63" s="29">
        <f>SUM(F63:I63)</f>
        <v>11006</v>
      </c>
      <c r="F63" s="29">
        <f>F56</f>
        <v>3205</v>
      </c>
      <c r="G63" s="29">
        <f t="shared" ref="G63:I63" si="10">G56</f>
        <v>3000</v>
      </c>
      <c r="H63" s="30">
        <f t="shared" si="10"/>
        <v>2400.5</v>
      </c>
      <c r="I63" s="30">
        <f t="shared" si="10"/>
        <v>2400.5</v>
      </c>
    </row>
    <row r="64" spans="1:9" ht="18.75" customHeight="1" x14ac:dyDescent="0.3">
      <c r="A64" s="66"/>
      <c r="B64" s="66"/>
      <c r="C64" s="69"/>
      <c r="D64" s="28" t="s">
        <v>4</v>
      </c>
      <c r="E64" s="29">
        <f>SUM(F64:I64)</f>
        <v>0</v>
      </c>
      <c r="F64" s="29">
        <f>F57</f>
        <v>0</v>
      </c>
      <c r="G64" s="29">
        <f t="shared" ref="G64:I64" si="11">G57</f>
        <v>0</v>
      </c>
      <c r="H64" s="29">
        <f t="shared" si="11"/>
        <v>0</v>
      </c>
      <c r="I64" s="29">
        <f t="shared" si="11"/>
        <v>0</v>
      </c>
    </row>
    <row r="65" spans="1:9" ht="18.75" customHeight="1" x14ac:dyDescent="0.3">
      <c r="A65" s="66"/>
      <c r="B65" s="66"/>
      <c r="C65" s="69"/>
      <c r="D65" s="28" t="s">
        <v>5</v>
      </c>
      <c r="E65" s="30">
        <f t="shared" ref="E65:G65" si="12">E58</f>
        <v>15988.1</v>
      </c>
      <c r="F65" s="29">
        <f t="shared" si="12"/>
        <v>3585.9</v>
      </c>
      <c r="G65" s="29">
        <f t="shared" si="12"/>
        <v>4000</v>
      </c>
      <c r="H65" s="30">
        <v>4201.1000000000004</v>
      </c>
      <c r="I65" s="30">
        <f t="shared" ref="I65" si="13">I58</f>
        <v>4201.1000000000004</v>
      </c>
    </row>
    <row r="66" spans="1:9" ht="18.75" customHeight="1" x14ac:dyDescent="0.3">
      <c r="A66" s="66"/>
      <c r="B66" s="66"/>
      <c r="C66" s="69"/>
      <c r="D66" s="28" t="s">
        <v>6</v>
      </c>
      <c r="E66" s="29">
        <f>SUM(F66:I66)</f>
        <v>15988.1</v>
      </c>
      <c r="F66" s="29">
        <v>3585.9</v>
      </c>
      <c r="G66" s="29">
        <v>4000</v>
      </c>
      <c r="H66" s="30">
        <v>4201.1000000000004</v>
      </c>
      <c r="I66" s="30">
        <v>4201.1000000000004</v>
      </c>
    </row>
    <row r="67" spans="1:9" ht="18.75" customHeight="1" thickBot="1" x14ac:dyDescent="0.35">
      <c r="A67" s="67"/>
      <c r="B67" s="67"/>
      <c r="C67" s="70"/>
      <c r="D67" s="31" t="s">
        <v>7</v>
      </c>
      <c r="E67" s="32">
        <f>SUM(F67:I67)</f>
        <v>0</v>
      </c>
      <c r="F67" s="32">
        <f>F60</f>
        <v>0</v>
      </c>
      <c r="G67" s="32">
        <f t="shared" ref="G67:I67" si="14">G60</f>
        <v>0</v>
      </c>
      <c r="H67" s="32">
        <f t="shared" si="14"/>
        <v>0</v>
      </c>
      <c r="I67" s="32">
        <f t="shared" si="14"/>
        <v>0</v>
      </c>
    </row>
    <row r="68" spans="1:9" x14ac:dyDescent="0.3">
      <c r="A68" s="99" t="s">
        <v>17</v>
      </c>
      <c r="B68" s="99"/>
      <c r="C68" s="10"/>
      <c r="D68" s="10"/>
      <c r="E68" s="10"/>
      <c r="F68" s="10"/>
      <c r="G68" s="10"/>
      <c r="H68" s="10"/>
      <c r="I68" s="10"/>
    </row>
    <row r="69" spans="1:9" ht="18.75" customHeight="1" x14ac:dyDescent="0.3">
      <c r="A69" s="49" t="s">
        <v>18</v>
      </c>
      <c r="B69" s="50"/>
      <c r="C69" s="51"/>
      <c r="D69" s="8" t="s">
        <v>1</v>
      </c>
      <c r="E69" s="14">
        <f t="shared" ref="E69:E75" si="15">SUM(F69:I69)</f>
        <v>0</v>
      </c>
      <c r="F69" s="14">
        <v>0</v>
      </c>
      <c r="G69" s="14">
        <v>0</v>
      </c>
      <c r="H69" s="14">
        <v>0</v>
      </c>
      <c r="I69" s="14">
        <v>0</v>
      </c>
    </row>
    <row r="70" spans="1:9" ht="18.75" customHeight="1" x14ac:dyDescent="0.3">
      <c r="A70" s="52"/>
      <c r="B70" s="53"/>
      <c r="C70" s="54"/>
      <c r="D70" s="8" t="s">
        <v>2</v>
      </c>
      <c r="E70" s="14">
        <f t="shared" si="15"/>
        <v>0</v>
      </c>
      <c r="F70" s="14">
        <v>0</v>
      </c>
      <c r="G70" s="14">
        <v>0</v>
      </c>
      <c r="H70" s="14">
        <v>0</v>
      </c>
      <c r="I70" s="14">
        <v>0</v>
      </c>
    </row>
    <row r="71" spans="1:9" ht="18.75" customHeight="1" x14ac:dyDescent="0.3">
      <c r="A71" s="52"/>
      <c r="B71" s="53"/>
      <c r="C71" s="54"/>
      <c r="D71" s="8" t="s">
        <v>3</v>
      </c>
      <c r="E71" s="14">
        <f t="shared" si="15"/>
        <v>0</v>
      </c>
      <c r="F71" s="14">
        <v>0</v>
      </c>
      <c r="G71" s="14">
        <v>0</v>
      </c>
      <c r="H71" s="14">
        <v>0</v>
      </c>
      <c r="I71" s="14">
        <v>0</v>
      </c>
    </row>
    <row r="72" spans="1:9" ht="18.75" customHeight="1" x14ac:dyDescent="0.3">
      <c r="A72" s="52"/>
      <c r="B72" s="53"/>
      <c r="C72" s="54"/>
      <c r="D72" s="8" t="s">
        <v>4</v>
      </c>
      <c r="E72" s="14">
        <f t="shared" si="15"/>
        <v>0</v>
      </c>
      <c r="F72" s="14">
        <v>0</v>
      </c>
      <c r="G72" s="14">
        <v>0</v>
      </c>
      <c r="H72" s="14">
        <v>0</v>
      </c>
      <c r="I72" s="14">
        <v>0</v>
      </c>
    </row>
    <row r="73" spans="1:9" ht="18.75" customHeight="1" x14ac:dyDescent="0.3">
      <c r="A73" s="52"/>
      <c r="B73" s="53"/>
      <c r="C73" s="54"/>
      <c r="D73" s="8" t="s">
        <v>5</v>
      </c>
      <c r="E73" s="14">
        <f t="shared" si="15"/>
        <v>0</v>
      </c>
      <c r="F73" s="14">
        <v>0</v>
      </c>
      <c r="G73" s="14">
        <v>0</v>
      </c>
      <c r="H73" s="14">
        <v>0</v>
      </c>
      <c r="I73" s="14">
        <v>0</v>
      </c>
    </row>
    <row r="74" spans="1:9" ht="18.75" customHeight="1" x14ac:dyDescent="0.3">
      <c r="A74" s="52"/>
      <c r="B74" s="53"/>
      <c r="C74" s="54"/>
      <c r="D74" s="8" t="s">
        <v>6</v>
      </c>
      <c r="E74" s="14">
        <f t="shared" si="15"/>
        <v>0</v>
      </c>
      <c r="F74" s="14">
        <v>0</v>
      </c>
      <c r="G74" s="14">
        <v>0</v>
      </c>
      <c r="H74" s="14">
        <v>0</v>
      </c>
      <c r="I74" s="14">
        <v>0</v>
      </c>
    </row>
    <row r="75" spans="1:9" ht="18.75" customHeight="1" x14ac:dyDescent="0.3">
      <c r="A75" s="55"/>
      <c r="B75" s="56"/>
      <c r="C75" s="57"/>
      <c r="D75" s="8" t="s">
        <v>7</v>
      </c>
      <c r="E75" s="14">
        <f t="shared" si="15"/>
        <v>0</v>
      </c>
      <c r="F75" s="14">
        <v>0</v>
      </c>
      <c r="G75" s="14">
        <v>0</v>
      </c>
      <c r="H75" s="14">
        <v>0</v>
      </c>
      <c r="I75" s="14">
        <v>0</v>
      </c>
    </row>
    <row r="76" spans="1:9" ht="18.75" customHeight="1" x14ac:dyDescent="0.3">
      <c r="A76" s="49" t="s">
        <v>19</v>
      </c>
      <c r="B76" s="50"/>
      <c r="C76" s="51"/>
      <c r="D76" s="8" t="s">
        <v>1</v>
      </c>
      <c r="E76" s="9">
        <f>SUM(E78+E80)</f>
        <v>26994.1</v>
      </c>
      <c r="F76" s="13">
        <f>SUM(F77:F80)</f>
        <v>6790.9</v>
      </c>
      <c r="G76" s="13">
        <f t="shared" ref="G76:I76" si="16">SUM(G77:G80)</f>
        <v>7000</v>
      </c>
      <c r="H76" s="13">
        <f t="shared" si="16"/>
        <v>6601.6</v>
      </c>
      <c r="I76" s="13">
        <f t="shared" si="16"/>
        <v>6601.6</v>
      </c>
    </row>
    <row r="77" spans="1:9" ht="18.75" customHeight="1" x14ac:dyDescent="0.3">
      <c r="A77" s="52"/>
      <c r="B77" s="53"/>
      <c r="C77" s="54"/>
      <c r="D77" s="8" t="s">
        <v>2</v>
      </c>
      <c r="E77" s="14">
        <f t="shared" ref="E77" si="17">SUM(F77:I77)</f>
        <v>0</v>
      </c>
      <c r="F77" s="14">
        <v>0</v>
      </c>
      <c r="G77" s="14">
        <v>0</v>
      </c>
      <c r="H77" s="14">
        <v>0</v>
      </c>
      <c r="I77" s="14">
        <v>0</v>
      </c>
    </row>
    <row r="78" spans="1:9" ht="18.75" customHeight="1" x14ac:dyDescent="0.3">
      <c r="A78" s="52"/>
      <c r="B78" s="53"/>
      <c r="C78" s="54"/>
      <c r="D78" s="8" t="s">
        <v>3</v>
      </c>
      <c r="E78" s="4">
        <f t="shared" ref="E78:E81" si="18">SUM(F78:I78)</f>
        <v>11006</v>
      </c>
      <c r="F78" s="16">
        <v>3205</v>
      </c>
      <c r="G78" s="16">
        <v>3000</v>
      </c>
      <c r="H78" s="16">
        <v>2400.5</v>
      </c>
      <c r="I78" s="16">
        <v>2400.5</v>
      </c>
    </row>
    <row r="79" spans="1:9" ht="18.75" customHeight="1" x14ac:dyDescent="0.3">
      <c r="A79" s="52"/>
      <c r="B79" s="53"/>
      <c r="C79" s="54"/>
      <c r="D79" s="8" t="s">
        <v>4</v>
      </c>
      <c r="E79" s="14">
        <f t="shared" ref="E79" si="19">SUM(F79:I79)</f>
        <v>0</v>
      </c>
      <c r="F79" s="14">
        <v>0</v>
      </c>
      <c r="G79" s="14">
        <v>0</v>
      </c>
      <c r="H79" s="14">
        <v>0</v>
      </c>
      <c r="I79" s="14">
        <v>0</v>
      </c>
    </row>
    <row r="80" spans="1:9" ht="18.75" customHeight="1" x14ac:dyDescent="0.3">
      <c r="A80" s="52"/>
      <c r="B80" s="53"/>
      <c r="C80" s="54"/>
      <c r="D80" s="8" t="s">
        <v>5</v>
      </c>
      <c r="E80" s="4">
        <f t="shared" si="18"/>
        <v>15988.1</v>
      </c>
      <c r="F80" s="16">
        <v>3585.9</v>
      </c>
      <c r="G80" s="16">
        <v>4000</v>
      </c>
      <c r="H80" s="16">
        <v>4201.1000000000004</v>
      </c>
      <c r="I80" s="16">
        <v>4201.1000000000004</v>
      </c>
    </row>
    <row r="81" spans="1:9" ht="18.75" customHeight="1" x14ac:dyDescent="0.3">
      <c r="A81" s="52"/>
      <c r="B81" s="53"/>
      <c r="C81" s="54"/>
      <c r="D81" s="8" t="s">
        <v>6</v>
      </c>
      <c r="E81" s="4">
        <f t="shared" si="18"/>
        <v>15988.1</v>
      </c>
      <c r="F81" s="16">
        <v>3585.9</v>
      </c>
      <c r="G81" s="16">
        <v>4000</v>
      </c>
      <c r="H81" s="16">
        <v>4201.1000000000004</v>
      </c>
      <c r="I81" s="16">
        <v>4201.1000000000004</v>
      </c>
    </row>
    <row r="82" spans="1:9" ht="18.75" customHeight="1" x14ac:dyDescent="0.3">
      <c r="A82" s="55"/>
      <c r="B82" s="56"/>
      <c r="C82" s="57"/>
      <c r="D82" s="8" t="s">
        <v>7</v>
      </c>
      <c r="E82" s="14">
        <f t="shared" ref="E82" si="20">SUM(F82:I82)</f>
        <v>0</v>
      </c>
      <c r="F82" s="14">
        <v>0</v>
      </c>
      <c r="G82" s="14">
        <v>0</v>
      </c>
      <c r="H82" s="14">
        <v>0</v>
      </c>
      <c r="I82" s="14">
        <v>0</v>
      </c>
    </row>
    <row r="83" spans="1:9" ht="15" customHeight="1" x14ac:dyDescent="0.3">
      <c r="A83" s="80" t="s">
        <v>17</v>
      </c>
      <c r="B83" s="81"/>
      <c r="C83" s="82"/>
      <c r="D83" s="3"/>
      <c r="E83" s="3"/>
      <c r="F83" s="16"/>
      <c r="G83" s="16"/>
      <c r="H83" s="16"/>
      <c r="I83" s="16"/>
    </row>
    <row r="84" spans="1:9" ht="18.75" customHeight="1" x14ac:dyDescent="0.3">
      <c r="A84" s="71" t="s">
        <v>20</v>
      </c>
      <c r="B84" s="72"/>
      <c r="C84" s="73"/>
      <c r="D84" s="8" t="s">
        <v>1</v>
      </c>
      <c r="E84" s="13">
        <f>SUM(F84:I84)</f>
        <v>26994.1</v>
      </c>
      <c r="F84" s="13">
        <f>SUM(F85:F88)</f>
        <v>6790.9</v>
      </c>
      <c r="G84" s="13">
        <f t="shared" ref="G84" si="21">SUM(G85:G88)</f>
        <v>7000</v>
      </c>
      <c r="H84" s="13">
        <f t="shared" ref="H84" si="22">SUM(H85:H88)</f>
        <v>6601.6</v>
      </c>
      <c r="I84" s="13">
        <f t="shared" ref="I84" si="23">SUM(I85:I88)</f>
        <v>6601.6</v>
      </c>
    </row>
    <row r="85" spans="1:9" ht="18.75" customHeight="1" x14ac:dyDescent="0.3">
      <c r="A85" s="74"/>
      <c r="B85" s="75"/>
      <c r="C85" s="76"/>
      <c r="D85" s="8" t="s">
        <v>2</v>
      </c>
      <c r="E85" s="14">
        <f t="shared" ref="E85" si="24">SUM(F85:I85)</f>
        <v>0</v>
      </c>
      <c r="F85" s="14">
        <v>0</v>
      </c>
      <c r="G85" s="14">
        <v>0</v>
      </c>
      <c r="H85" s="14">
        <v>0</v>
      </c>
      <c r="I85" s="14">
        <v>0</v>
      </c>
    </row>
    <row r="86" spans="1:9" ht="18.75" customHeight="1" x14ac:dyDescent="0.3">
      <c r="A86" s="74"/>
      <c r="B86" s="75"/>
      <c r="C86" s="76"/>
      <c r="D86" s="8" t="s">
        <v>3</v>
      </c>
      <c r="E86" s="14">
        <f t="shared" ref="E86:E90" si="25">SUM(F86:I86)</f>
        <v>11006</v>
      </c>
      <c r="F86" s="14">
        <v>3205</v>
      </c>
      <c r="G86" s="14">
        <v>3000</v>
      </c>
      <c r="H86" s="14">
        <v>2400.5</v>
      </c>
      <c r="I86" s="14">
        <v>2400.5</v>
      </c>
    </row>
    <row r="87" spans="1:9" ht="18.75" customHeight="1" x14ac:dyDescent="0.3">
      <c r="A87" s="74"/>
      <c r="B87" s="75"/>
      <c r="C87" s="76"/>
      <c r="D87" s="8" t="s">
        <v>4</v>
      </c>
      <c r="E87" s="14">
        <f t="shared" si="25"/>
        <v>0</v>
      </c>
      <c r="F87" s="14">
        <v>0</v>
      </c>
      <c r="G87" s="14">
        <v>0</v>
      </c>
      <c r="H87" s="14">
        <v>0</v>
      </c>
      <c r="I87" s="14">
        <v>0</v>
      </c>
    </row>
    <row r="88" spans="1:9" ht="18.75" customHeight="1" x14ac:dyDescent="0.3">
      <c r="A88" s="74"/>
      <c r="B88" s="75"/>
      <c r="C88" s="76"/>
      <c r="D88" s="8" t="s">
        <v>5</v>
      </c>
      <c r="E88" s="15">
        <f t="shared" si="25"/>
        <v>15988.1</v>
      </c>
      <c r="F88" s="16">
        <v>3585.9</v>
      </c>
      <c r="G88" s="15">
        <v>4000</v>
      </c>
      <c r="H88" s="15">
        <v>4201.1000000000004</v>
      </c>
      <c r="I88" s="15">
        <v>4201.1000000000004</v>
      </c>
    </row>
    <row r="89" spans="1:9" ht="18.75" customHeight="1" x14ac:dyDescent="0.3">
      <c r="A89" s="74"/>
      <c r="B89" s="75"/>
      <c r="C89" s="76"/>
      <c r="D89" s="8" t="s">
        <v>6</v>
      </c>
      <c r="E89" s="4">
        <f t="shared" si="25"/>
        <v>15988.1</v>
      </c>
      <c r="F89" s="16">
        <v>3585.9</v>
      </c>
      <c r="G89" s="15">
        <v>4000</v>
      </c>
      <c r="H89" s="15">
        <v>4201.1000000000004</v>
      </c>
      <c r="I89" s="15">
        <v>4201.1000000000004</v>
      </c>
    </row>
    <row r="90" spans="1:9" ht="28.5" customHeight="1" x14ac:dyDescent="0.3">
      <c r="A90" s="77"/>
      <c r="B90" s="78"/>
      <c r="C90" s="79"/>
      <c r="D90" s="8" t="s">
        <v>7</v>
      </c>
      <c r="E90" s="14">
        <f t="shared" si="25"/>
        <v>0</v>
      </c>
      <c r="F90" s="14">
        <v>0</v>
      </c>
      <c r="G90" s="14">
        <v>0</v>
      </c>
      <c r="H90" s="14">
        <v>0</v>
      </c>
      <c r="I90" s="14">
        <v>0</v>
      </c>
    </row>
    <row r="91" spans="1:9" ht="15" customHeight="1" x14ac:dyDescent="0.3">
      <c r="A91" s="80" t="s">
        <v>17</v>
      </c>
      <c r="B91" s="81"/>
      <c r="C91" s="82"/>
      <c r="D91" s="3"/>
      <c r="E91" s="3"/>
      <c r="F91" s="3"/>
      <c r="G91" s="3"/>
      <c r="H91" s="3"/>
      <c r="I91" s="3"/>
    </row>
    <row r="92" spans="1:9" ht="18.75" customHeight="1" x14ac:dyDescent="0.3">
      <c r="A92" s="90" t="s">
        <v>30</v>
      </c>
      <c r="B92" s="91"/>
      <c r="C92" s="92"/>
      <c r="D92" s="8" t="s">
        <v>1</v>
      </c>
      <c r="E92" s="14">
        <f t="shared" ref="E92:E98" si="26">SUM(F92:I92)</f>
        <v>0</v>
      </c>
      <c r="F92" s="14">
        <v>0</v>
      </c>
      <c r="G92" s="14">
        <v>0</v>
      </c>
      <c r="H92" s="14">
        <v>0</v>
      </c>
      <c r="I92" s="14">
        <v>0</v>
      </c>
    </row>
    <row r="93" spans="1:9" ht="18.75" customHeight="1" x14ac:dyDescent="0.3">
      <c r="A93" s="93"/>
      <c r="B93" s="94"/>
      <c r="C93" s="95"/>
      <c r="D93" s="8" t="s">
        <v>2</v>
      </c>
      <c r="E93" s="14">
        <f t="shared" si="26"/>
        <v>0</v>
      </c>
      <c r="F93" s="14">
        <v>0</v>
      </c>
      <c r="G93" s="14">
        <v>0</v>
      </c>
      <c r="H93" s="14">
        <v>0</v>
      </c>
      <c r="I93" s="14">
        <v>0</v>
      </c>
    </row>
    <row r="94" spans="1:9" ht="18.75" customHeight="1" x14ac:dyDescent="0.3">
      <c r="A94" s="93"/>
      <c r="B94" s="94"/>
      <c r="C94" s="95"/>
      <c r="D94" s="8" t="s">
        <v>3</v>
      </c>
      <c r="E94" s="14">
        <f t="shared" si="26"/>
        <v>0</v>
      </c>
      <c r="F94" s="14">
        <v>0</v>
      </c>
      <c r="G94" s="14">
        <v>0</v>
      </c>
      <c r="H94" s="14">
        <v>0</v>
      </c>
      <c r="I94" s="14">
        <v>0</v>
      </c>
    </row>
    <row r="95" spans="1:9" ht="18.75" customHeight="1" x14ac:dyDescent="0.3">
      <c r="A95" s="93"/>
      <c r="B95" s="94"/>
      <c r="C95" s="95"/>
      <c r="D95" s="8" t="s">
        <v>4</v>
      </c>
      <c r="E95" s="14">
        <f t="shared" si="26"/>
        <v>0</v>
      </c>
      <c r="F95" s="14">
        <v>0</v>
      </c>
      <c r="G95" s="14">
        <v>0</v>
      </c>
      <c r="H95" s="14">
        <v>0</v>
      </c>
      <c r="I95" s="14">
        <v>0</v>
      </c>
    </row>
    <row r="96" spans="1:9" ht="18.75" customHeight="1" x14ac:dyDescent="0.3">
      <c r="A96" s="93"/>
      <c r="B96" s="94"/>
      <c r="C96" s="95"/>
      <c r="D96" s="8" t="s">
        <v>5</v>
      </c>
      <c r="E96" s="14">
        <f t="shared" si="26"/>
        <v>0</v>
      </c>
      <c r="F96" s="14">
        <v>0</v>
      </c>
      <c r="G96" s="14">
        <v>0</v>
      </c>
      <c r="H96" s="14">
        <v>0</v>
      </c>
      <c r="I96" s="14">
        <v>0</v>
      </c>
    </row>
    <row r="97" spans="1:9" ht="18.75" customHeight="1" x14ac:dyDescent="0.3">
      <c r="A97" s="93"/>
      <c r="B97" s="94"/>
      <c r="C97" s="95"/>
      <c r="D97" s="8" t="s">
        <v>6</v>
      </c>
      <c r="E97" s="14">
        <f t="shared" si="26"/>
        <v>0</v>
      </c>
      <c r="F97" s="14">
        <v>0</v>
      </c>
      <c r="G97" s="14">
        <v>0</v>
      </c>
      <c r="H97" s="14">
        <v>0</v>
      </c>
      <c r="I97" s="14">
        <v>0</v>
      </c>
    </row>
    <row r="98" spans="1:9" ht="18.75" customHeight="1" x14ac:dyDescent="0.3">
      <c r="A98" s="96"/>
      <c r="B98" s="97"/>
      <c r="C98" s="98"/>
      <c r="D98" s="8" t="s">
        <v>7</v>
      </c>
      <c r="E98" s="14">
        <f t="shared" si="26"/>
        <v>0</v>
      </c>
      <c r="F98" s="14">
        <v>0</v>
      </c>
      <c r="G98" s="14">
        <v>0</v>
      </c>
      <c r="H98" s="14">
        <v>0</v>
      </c>
      <c r="I98" s="14">
        <v>0</v>
      </c>
    </row>
    <row r="99" spans="1:9" ht="18.75" customHeight="1" x14ac:dyDescent="0.3">
      <c r="A99" s="90" t="s">
        <v>24</v>
      </c>
      <c r="B99" s="91"/>
      <c r="C99" s="92"/>
      <c r="D99" s="8" t="s">
        <v>1</v>
      </c>
      <c r="E99" s="9">
        <f>SUM(E100:E103)</f>
        <v>26994.1</v>
      </c>
      <c r="F99" s="13">
        <f t="shared" ref="F99:I99" si="27">SUM(F100:F103)</f>
        <v>6790.9</v>
      </c>
      <c r="G99" s="13">
        <f t="shared" si="27"/>
        <v>7000</v>
      </c>
      <c r="H99" s="13">
        <f t="shared" si="27"/>
        <v>6601.6</v>
      </c>
      <c r="I99" s="13">
        <f t="shared" si="27"/>
        <v>6601.6</v>
      </c>
    </row>
    <row r="100" spans="1:9" ht="18.75" customHeight="1" x14ac:dyDescent="0.3">
      <c r="A100" s="93"/>
      <c r="B100" s="94"/>
      <c r="C100" s="95"/>
      <c r="D100" s="8" t="s">
        <v>2</v>
      </c>
      <c r="E100" s="14">
        <f t="shared" ref="E100" si="28">SUM(F100:I100)</f>
        <v>0</v>
      </c>
      <c r="F100" s="14">
        <v>0</v>
      </c>
      <c r="G100" s="14">
        <v>0</v>
      </c>
      <c r="H100" s="14">
        <v>0</v>
      </c>
      <c r="I100" s="14">
        <v>0</v>
      </c>
    </row>
    <row r="101" spans="1:9" ht="18.75" customHeight="1" x14ac:dyDescent="0.3">
      <c r="A101" s="93"/>
      <c r="B101" s="94"/>
      <c r="C101" s="95"/>
      <c r="D101" s="8" t="s">
        <v>3</v>
      </c>
      <c r="E101" s="14">
        <f t="shared" ref="E101:E105" si="29">SUM(F101:I101)</f>
        <v>11006</v>
      </c>
      <c r="F101" s="14">
        <v>3205</v>
      </c>
      <c r="G101" s="14">
        <v>3000</v>
      </c>
      <c r="H101" s="14">
        <v>2400.5</v>
      </c>
      <c r="I101" s="14">
        <v>2400.5</v>
      </c>
    </row>
    <row r="102" spans="1:9" ht="18.75" customHeight="1" x14ac:dyDescent="0.3">
      <c r="A102" s="93"/>
      <c r="B102" s="94"/>
      <c r="C102" s="95"/>
      <c r="D102" s="8" t="s">
        <v>4</v>
      </c>
      <c r="E102" s="14">
        <f t="shared" si="29"/>
        <v>0</v>
      </c>
      <c r="F102" s="14">
        <v>0</v>
      </c>
      <c r="G102" s="14">
        <v>0</v>
      </c>
      <c r="H102" s="14">
        <v>0</v>
      </c>
      <c r="I102" s="14">
        <v>0</v>
      </c>
    </row>
    <row r="103" spans="1:9" ht="18.75" customHeight="1" x14ac:dyDescent="0.3">
      <c r="A103" s="93"/>
      <c r="B103" s="94"/>
      <c r="C103" s="95"/>
      <c r="D103" s="8" t="s">
        <v>5</v>
      </c>
      <c r="E103" s="14">
        <f t="shared" si="29"/>
        <v>15988.1</v>
      </c>
      <c r="F103" s="16">
        <v>3585.9</v>
      </c>
      <c r="G103" s="14">
        <v>4000</v>
      </c>
      <c r="H103" s="14">
        <v>4201.1000000000004</v>
      </c>
      <c r="I103" s="14">
        <v>4201.1000000000004</v>
      </c>
    </row>
    <row r="104" spans="1:9" ht="18.75" customHeight="1" x14ac:dyDescent="0.3">
      <c r="A104" s="93"/>
      <c r="B104" s="94"/>
      <c r="C104" s="95"/>
      <c r="D104" s="8" t="s">
        <v>6</v>
      </c>
      <c r="E104" s="4">
        <f t="shared" si="29"/>
        <v>15988.1</v>
      </c>
      <c r="F104" s="16">
        <v>3585.9</v>
      </c>
      <c r="G104" s="14">
        <v>4000</v>
      </c>
      <c r="H104" s="14">
        <v>4201.1000000000004</v>
      </c>
      <c r="I104" s="14">
        <v>4201.1000000000004</v>
      </c>
    </row>
    <row r="105" spans="1:9" ht="18.75" customHeight="1" x14ac:dyDescent="0.3">
      <c r="A105" s="96"/>
      <c r="B105" s="97"/>
      <c r="C105" s="98"/>
      <c r="D105" s="8" t="s">
        <v>7</v>
      </c>
      <c r="E105" s="14">
        <f t="shared" si="29"/>
        <v>0</v>
      </c>
      <c r="F105" s="14">
        <v>0</v>
      </c>
      <c r="G105" s="14">
        <v>0</v>
      </c>
      <c r="H105" s="14">
        <v>0</v>
      </c>
      <c r="I105" s="14">
        <v>0</v>
      </c>
    </row>
    <row r="106" spans="1:9" ht="30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</row>
    <row r="107" spans="1:9" ht="15.75" customHeight="1" x14ac:dyDescent="0.3">
      <c r="A107" s="84"/>
      <c r="B107" s="84"/>
      <c r="C107" s="84"/>
      <c r="D107" s="84"/>
      <c r="E107" s="84"/>
      <c r="F107" s="84"/>
      <c r="G107" s="84"/>
      <c r="H107" s="84"/>
      <c r="I107" s="84"/>
    </row>
    <row r="108" spans="1:9" ht="20.25" customHeight="1" x14ac:dyDescent="0.3">
      <c r="A108" s="84"/>
      <c r="B108" s="84"/>
      <c r="C108" s="84"/>
      <c r="D108" s="84"/>
      <c r="E108" s="84"/>
      <c r="F108" s="84"/>
      <c r="G108" s="84"/>
      <c r="H108" s="84"/>
      <c r="I108" s="84"/>
    </row>
    <row r="109" spans="1:9" ht="30" customHeight="1" x14ac:dyDescent="0.3">
      <c r="A109" s="84"/>
      <c r="B109" s="84"/>
      <c r="C109" s="84"/>
      <c r="D109" s="84"/>
      <c r="E109" s="84"/>
      <c r="F109" s="84"/>
      <c r="G109" s="84"/>
      <c r="H109" s="84"/>
      <c r="I109" s="84"/>
    </row>
    <row r="110" spans="1:9" ht="18" customHeight="1" x14ac:dyDescent="0.3">
      <c r="A110" s="84"/>
      <c r="B110" s="84"/>
      <c r="C110" s="84"/>
      <c r="D110" s="84"/>
      <c r="E110" s="84"/>
      <c r="F110" s="84"/>
      <c r="G110" s="84"/>
      <c r="H110" s="84"/>
      <c r="I110" s="84"/>
    </row>
    <row r="111" spans="1:9" ht="33" customHeight="1" x14ac:dyDescent="0.3">
      <c r="A111" s="85"/>
      <c r="B111" s="85"/>
      <c r="C111" s="85"/>
      <c r="D111" s="85"/>
      <c r="E111" s="85"/>
      <c r="F111" s="85"/>
      <c r="G111" s="85"/>
      <c r="H111" s="85"/>
      <c r="I111" s="85"/>
    </row>
    <row r="112" spans="1:9" ht="29.25" customHeight="1" x14ac:dyDescent="0.3">
      <c r="A112" s="84"/>
      <c r="B112" s="84"/>
      <c r="C112" s="84"/>
      <c r="D112" s="84"/>
      <c r="E112" s="84"/>
      <c r="F112" s="84"/>
      <c r="G112" s="84"/>
      <c r="H112" s="84"/>
      <c r="I112" s="84"/>
    </row>
    <row r="113" spans="1:9" ht="24.75" customHeight="1" x14ac:dyDescent="0.3">
      <c r="A113" s="84"/>
      <c r="B113" s="84"/>
      <c r="C113" s="84"/>
      <c r="D113" s="84"/>
      <c r="E113" s="84"/>
      <c r="F113" s="84"/>
      <c r="G113" s="84"/>
      <c r="H113" s="84"/>
      <c r="I113" s="84"/>
    </row>
    <row r="114" spans="1:9" ht="62.25" customHeight="1" x14ac:dyDescent="0.3">
      <c r="A114" s="84"/>
      <c r="B114" s="84"/>
      <c r="C114" s="84"/>
      <c r="D114" s="84"/>
      <c r="E114" s="84"/>
      <c r="F114" s="84"/>
      <c r="G114" s="84"/>
      <c r="H114" s="84"/>
      <c r="I114" s="84"/>
    </row>
    <row r="115" spans="1:9" ht="30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28.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</row>
  </sheetData>
  <mergeCells count="43">
    <mergeCell ref="A106:I106"/>
    <mergeCell ref="C54:C60"/>
    <mergeCell ref="A92:C98"/>
    <mergeCell ref="A99:C105"/>
    <mergeCell ref="A68:B68"/>
    <mergeCell ref="A54:B60"/>
    <mergeCell ref="A114:I114"/>
    <mergeCell ref="A107:I107"/>
    <mergeCell ref="A108:I108"/>
    <mergeCell ref="A109:I109"/>
    <mergeCell ref="A110:I110"/>
    <mergeCell ref="A111:I111"/>
    <mergeCell ref="A112:I112"/>
    <mergeCell ref="A113:I113"/>
    <mergeCell ref="A84:C90"/>
    <mergeCell ref="A91:C91"/>
    <mergeCell ref="A83:C83"/>
    <mergeCell ref="E1:I1"/>
    <mergeCell ref="E2:I2"/>
    <mergeCell ref="B12:B32"/>
    <mergeCell ref="A12:A32"/>
    <mergeCell ref="C19:C25"/>
    <mergeCell ref="A69:C75"/>
    <mergeCell ref="A76:C82"/>
    <mergeCell ref="C26:C32"/>
    <mergeCell ref="A33:A53"/>
    <mergeCell ref="B33:B53"/>
    <mergeCell ref="C40:C46"/>
    <mergeCell ref="C47:C53"/>
    <mergeCell ref="C12:C18"/>
    <mergeCell ref="C33:C39"/>
    <mergeCell ref="A61:B67"/>
    <mergeCell ref="C61:C67"/>
    <mergeCell ref="G3:I3"/>
    <mergeCell ref="B7:B9"/>
    <mergeCell ref="E7:I7"/>
    <mergeCell ref="E8:E9"/>
    <mergeCell ref="F8:I8"/>
    <mergeCell ref="A11:I11"/>
    <mergeCell ref="A5:I5"/>
    <mergeCell ref="A7:A9"/>
    <mergeCell ref="C7:C9"/>
    <mergeCell ref="D7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Винокурова Марина Владимир</dc:creator>
  <cp:lastModifiedBy>пользователь</cp:lastModifiedBy>
  <cp:lastPrinted>2022-10-13T06:16:53Z</cp:lastPrinted>
  <dcterms:created xsi:type="dcterms:W3CDTF">2021-11-24T07:29:11Z</dcterms:created>
  <dcterms:modified xsi:type="dcterms:W3CDTF">2022-10-13T06:17:01Z</dcterms:modified>
</cp:coreProperties>
</file>