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 2022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<sst xmlns="http://schemas.openxmlformats.org/spreadsheetml/2006/main" count="45" uniqueCount="45">
  <si>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 xml:space="preserve">Код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</si>
  <si>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</si>
  <si>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</si>
  <si>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Бюджетные кредиты, предоставленные внутри страны в валюте Российской Федерации</t>
  </si>
  <si>
    <t>000 01 03 00 00 00 0000 000</t>
  </si>
  <si>
    <t>000 01 05 00 00 00 0000 000</t>
  </si>
  <si>
    <t>000 01 05 02 01 05 0000 510</t>
  </si>
  <si>
    <t>000 01 05 02 01 05 0000 610</t>
  </si>
  <si>
    <t>000 01 06 00 00 00 0000 000</t>
  </si>
  <si>
    <t>000 01 06 05 00 00 0000 000</t>
  </si>
  <si>
    <t>000 01 06 05 01 05 0000 640</t>
  </si>
  <si>
    <t>000 01 06 05 02 05 0000 640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</si>
  <si>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</si>
  <si>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</si>
  <si>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</si>
  <si>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</si>
  <si>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000 01 06 05 01 05 0000 540</t>
  </si>
  <si>
    <t>000 01 06 05 02 05 0000 540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</si>
  <si>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</si>
  <si>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</si>
  <si>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</si>
  <si>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</si>
  <si>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000 01 00 00 00 00 0000 000 </t>
  </si>
  <si>
    <t xml:space="preserve"> к решению Думы Березовского района </t>
  </si>
  <si>
    <t>000 01 03 01 00 05 0000 710</t>
  </si>
  <si>
    <t>000 01 03 01 00 05 0000 810</t>
  </si>
  <si>
    <t>000 01 06 04 00 00 0000 000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</si>
  <si>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</si>
  <si>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</si>
  <si>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</si>
  <si>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Источники финансирования дефицитов бюджетов</t>
  </si>
  <si>
    <t>Источники внутреннего финансирования дефицита бюджета</t>
  </si>
  <si>
    <t>Наименование кодов групп, подгрупп, статей, подстатей, элементов и вида источников  внутреннего финансирования дефицита бюджета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</si>
  <si>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</si>
  <si>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 (бюджетные кредиты на финансирование мероприятий по осуществлению досрочного завоза продукции (товаров) в районы и населенные пункты на территории Ханты-Мансийского автономного округа - Югры с ограниченными сроками завоза грузов из средств бюджета автономного округа на государственную финансовую поддержку досрочного завоза)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</si>
  <si>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 (бюджетные кредиты на финансирование мероприятий по осуществлению досрочного завоза продукции (товаров) в районы и населенные пункты на территории Ханты-Мансийского автономного округа - Югры с ограниченными сроками завоза грузов из средств бюджета автономного округа на государственную финансовую поддержку досрочного завоза)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</si>
  <si>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</si>
  <si>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</si>
  <si>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тыс.руб.</t>
  </si>
  <si>
    <t>Уточнение</t>
  </si>
  <si>
    <t>Уточненный план</t>
  </si>
  <si>
    <t>Березовского района на 2022 год</t>
  </si>
  <si>
    <t>Утвержденный план решением Думы Березовского района от 24.03.2022 № 60</t>
  </si>
  <si>
    <t xml:space="preserve"> Приложение </t>
  </si>
  <si>
    <t>от  27 июня 2022 года № 120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</si>
</sst>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#,##0_ ;\-#,##0\ 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"/>
    <numFmt numFmtId="195" formatCode="[$-FC19]d\ mmmm\ yyyy\ &quot;г.&quot;"/>
    <numFmt numFmtId="196" formatCode="#,##0.0"/>
    <numFmt numFmtId="197" formatCode="_-* #,##0.0_р_._-;\-* #,##0.0_р_._-;_-* &quot;-&quot;?_р_._-;_-@_-"/>
    <numFmt numFmtId="198" formatCode="_-* #,##0.0_р_._-;\-* #,##0.0_р_._-;_-* &quot;-&quot;??_р_._-;_-@_-"/>
    <numFmt numFmtId="199" formatCode="_-* #,##0.000000000000_р_._-;\-* #,##0.000000000000_р_._-;_-* &quot;-&quot;??_р_._-;_-@_-"/>
    <numFmt numFmtId="200" formatCode="#,##0;[Red]\-#,##0"/>
    <numFmt numFmtId="201" formatCode="#,##0_р_."/>
    <numFmt numFmtId="202" formatCode="#,##0.0_ ;\-#,##0.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sz val="10"/>
      <color indexed="62"/>
      <name val="Arial Cyr"/>
      <family val="0"/>
    </font>
    <font>
      <i/>
      <sz val="8"/>
      <color indexed="23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0" fontId="1" fillId="0" borderId="3" applyNumberFormat="0">
      <alignment horizontal="right" vertical="top"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9" fontId="1" fillId="28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29" borderId="3">
      <alignment horizontal="left" vertical="top" wrapText="1"/>
      <protection/>
    </xf>
    <xf numFmtId="0" fontId="1" fillId="30" borderId="3">
      <alignment horizontal="left" vertical="top" wrapText="1"/>
      <protection/>
    </xf>
    <xf numFmtId="0" fontId="5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49" fontId="4" fillId="35" borderId="3">
      <alignment horizontal="left"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1" fillId="30" borderId="3">
      <alignment horizontal="left" vertical="top" wrapText="1"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196" fontId="9" fillId="0" borderId="11" xfId="66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justify" vertical="center"/>
    </xf>
    <xf numFmtId="196" fontId="8" fillId="0" borderId="11" xfId="66" applyNumberFormat="1" applyFont="1" applyBorder="1" applyAlignment="1">
      <alignment horizontal="center"/>
    </xf>
    <xf numFmtId="0" fontId="9" fillId="7" borderId="11" xfId="0" applyFont="1" applyFill="1" applyBorder="1" applyAlignment="1">
      <alignment/>
    </xf>
    <xf numFmtId="0" fontId="9" fillId="7" borderId="11" xfId="0" applyFont="1" applyFill="1" applyBorder="1" applyAlignment="1">
      <alignment horizontal="justify" vertical="center"/>
    </xf>
    <xf numFmtId="196" fontId="9" fillId="7" borderId="11" xfId="66" applyNumberFormat="1" applyFont="1" applyFill="1" applyBorder="1" applyAlignment="1">
      <alignment horizontal="center"/>
    </xf>
    <xf numFmtId="190" fontId="8" fillId="0" borderId="0" xfId="66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98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justify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Заголовки полей" xfId="46"/>
    <cellStyle name="Заголовок 1" xfId="47"/>
    <cellStyle name="Заголовок 2" xfId="48"/>
    <cellStyle name="Заголовок 3" xfId="49"/>
    <cellStyle name="Заголовок 4" xfId="50"/>
    <cellStyle name="Заголовок результата расчета" xfId="51"/>
    <cellStyle name="Значение фильтра" xfId="52"/>
    <cellStyle name="Информация о задаче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ойства элементов измерения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Элементы осе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tabSelected="1" view="pageBreakPreview" zoomScale="130" zoomScaleSheetLayoutView="130" zoomScalePageLayoutView="0" workbookViewId="0" topLeftCell="A23">
      <selection activeCell="F7" sqref="F7"/>
    </sheetView>
  </sheetViews>
  <sheetFormatPr defaultColWidth="9.140625" defaultRowHeight="12.75"/>
  <cols>
    <col min="1" max="1" width="4.140625" style="12" customWidth="1"/>
    <col min="2" max="2" width="21.7109375" style="12" customWidth="1"/>
    <col min="3" max="3" width="51.28125" style="12" customWidth="1"/>
    <col min="4" max="4" width="15.57421875" style="13" customWidth="1"/>
    <col min="5" max="5" width="10.421875" style="13" customWidth="1"/>
    <col min="6" max="6" width="13.421875" style="13" customWidth="1"/>
    <col min="7" max="9" width="9.140625" style="4" customWidth="1"/>
  </cols>
  <sheetData>
    <row r="2" spans="4:6" ht="12.75">
      <c r="D2" s="14"/>
      <c r="E2" s="14"/>
      <c r="F2" s="36" t="s">
        <v>43</v>
      </c>
    </row>
    <row r="3" spans="4:6" ht="12.75">
      <c r="D3" s="14"/>
      <c r="E3" s="14"/>
      <c r="F3" s="36" t="s">
        <v>23</v>
      </c>
    </row>
    <row r="4" spans="3:6" ht="12.75">
      <c r="C4" s="40"/>
      <c r="D4" s="41"/>
      <c r="E4" s="39"/>
      <c r="F4" s="37" t="s">
        <v>44</v>
      </c>
    </row>
    <row r="5" ht="12.75">
      <c r="F5" s="38"/>
    </row>
    <row r="7" ht="12.75">
      <c r="C7" s="15" t="s">
        <v>31</v>
      </c>
    </row>
    <row r="8" ht="12.75">
      <c r="C8" s="15" t="s">
        <v>41</v>
      </c>
    </row>
    <row r="9" spans="5:6" ht="12.75">
      <c r="E9" s="16"/>
      <c r="F9" s="16" t="s">
        <v>38</v>
      </c>
    </row>
    <row r="10" spans="2:6" ht="71.25" customHeight="1">
      <c r="B10" s="17" t="s">
        <v>0</v>
      </c>
      <c r="C10" s="18" t="s">
        <v>32</v>
      </c>
      <c r="D10" s="34" t="s">
        <v>42</v>
      </c>
      <c r="E10" s="35" t="s">
        <v>39</v>
      </c>
      <c r="F10" s="35" t="s">
        <v>40</v>
      </c>
    </row>
    <row r="11" spans="1:9" s="1" customFormat="1" ht="22.5">
      <c r="A11" s="20"/>
      <c r="B11" s="21" t="s">
        <v>4</v>
      </c>
      <c r="C11" s="19" t="s">
        <v>33</v>
      </c>
      <c r="D11" s="22">
        <f>D12+-D13</f>
        <v>0</v>
      </c>
      <c r="E11" s="22">
        <f>E12+-E13</f>
        <v>0</v>
      </c>
      <c r="F11" s="22">
        <f>F12+-F13</f>
        <v>0</v>
      </c>
      <c r="G11" s="11"/>
      <c r="H11" s="11"/>
      <c r="I11" s="11"/>
    </row>
    <row r="12" spans="1:9" s="1" customFormat="1" ht="85.5" customHeight="1">
      <c r="A12" s="20"/>
      <c r="B12" s="23" t="s">
        <v>24</v>
      </c>
      <c r="C12" s="24" t="s">
        <v>34</v>
      </c>
      <c r="D12" s="25">
        <v>189920</v>
      </c>
      <c r="E12" s="25"/>
      <c r="F12" s="25">
        <f>D12+E12</f>
        <v>189920</v>
      </c>
      <c r="G12" s="6"/>
      <c r="H12" s="6"/>
      <c r="I12" s="6"/>
    </row>
    <row r="13" spans="2:6" ht="99" customHeight="1">
      <c r="B13" s="23" t="s">
        <v>25</v>
      </c>
      <c r="C13" s="24" t="s">
        <v>35</v>
      </c>
      <c r="D13" s="25">
        <v>189920</v>
      </c>
      <c r="E13" s="25"/>
      <c r="F13" s="25">
        <f>D13+E13</f>
        <v>189920</v>
      </c>
    </row>
    <row r="14" spans="1:9" s="3" customFormat="1" ht="22.5">
      <c r="A14" s="20"/>
      <c r="B14" s="21" t="s">
        <v>5</v>
      </c>
      <c r="C14" s="19" t="s">
        <v>36</v>
      </c>
      <c r="D14" s="22">
        <f>D16-D15</f>
        <v>44882.7</v>
      </c>
      <c r="E14" s="22">
        <f>E16-E15</f>
        <v>-18992</v>
      </c>
      <c r="F14" s="22">
        <f>F16-F15</f>
        <v>25890.699999999997</v>
      </c>
      <c r="G14" s="7"/>
      <c r="H14" s="7"/>
      <c r="I14" s="7"/>
    </row>
    <row r="15" spans="2:9" ht="22.5">
      <c r="B15" s="23" t="s">
        <v>6</v>
      </c>
      <c r="C15" s="24" t="s">
        <v>1</v>
      </c>
      <c r="D15" s="25"/>
      <c r="E15" s="25"/>
      <c r="F15" s="25">
        <f>D15+E15</f>
        <v>0</v>
      </c>
      <c r="G15" s="10"/>
      <c r="H15" s="10"/>
      <c r="I15" s="10"/>
    </row>
    <row r="16" spans="2:6" ht="22.5">
      <c r="B16" s="23" t="s">
        <v>7</v>
      </c>
      <c r="C16" s="24" t="s">
        <v>2</v>
      </c>
      <c r="D16" s="25">
        <v>44882.7</v>
      </c>
      <c r="E16" s="25">
        <v>-18992</v>
      </c>
      <c r="F16" s="25">
        <f>D16+E16</f>
        <v>25890.699999999997</v>
      </c>
    </row>
    <row r="17" spans="1:9" s="2" customFormat="1" ht="21" customHeight="1">
      <c r="A17" s="20"/>
      <c r="B17" s="21" t="s">
        <v>8</v>
      </c>
      <c r="C17" s="19" t="s">
        <v>37</v>
      </c>
      <c r="D17" s="22">
        <f>D20-D18</f>
        <v>0</v>
      </c>
      <c r="E17" s="22">
        <f>E20-E18</f>
        <v>18992</v>
      </c>
      <c r="F17" s="22">
        <f>F20-F18</f>
        <v>18992</v>
      </c>
      <c r="G17" s="8"/>
      <c r="H17" s="8"/>
      <c r="I17" s="8"/>
    </row>
    <row r="18" spans="1:9" s="2" customFormat="1" ht="27.75" customHeight="1" hidden="1">
      <c r="A18" s="20"/>
      <c r="B18" s="21" t="s">
        <v>26</v>
      </c>
      <c r="C18" s="19" t="s">
        <v>29</v>
      </c>
      <c r="D18" s="22">
        <f>D19</f>
        <v>0</v>
      </c>
      <c r="E18" s="22"/>
      <c r="F18" s="22"/>
      <c r="G18" s="8"/>
      <c r="H18" s="8"/>
      <c r="I18" s="8"/>
    </row>
    <row r="19" spans="1:9" s="2" customFormat="1" ht="27.75" customHeight="1" hidden="1">
      <c r="A19" s="20"/>
      <c r="B19" s="23" t="s">
        <v>27</v>
      </c>
      <c r="C19" s="24" t="s">
        <v>28</v>
      </c>
      <c r="D19" s="25"/>
      <c r="E19" s="25"/>
      <c r="F19" s="25"/>
      <c r="G19" s="8"/>
      <c r="H19" s="8"/>
      <c r="I19" s="8"/>
    </row>
    <row r="20" spans="1:9" s="2" customFormat="1" ht="27.75" customHeight="1">
      <c r="A20" s="20"/>
      <c r="B20" s="21" t="s">
        <v>9</v>
      </c>
      <c r="C20" s="19" t="s">
        <v>3</v>
      </c>
      <c r="D20" s="22">
        <f>D21-D24</f>
        <v>0</v>
      </c>
      <c r="E20" s="22">
        <f>E21-E24</f>
        <v>18992</v>
      </c>
      <c r="F20" s="22">
        <f>F21-F24</f>
        <v>18992</v>
      </c>
      <c r="G20" s="8"/>
      <c r="H20" s="8"/>
      <c r="I20" s="8"/>
    </row>
    <row r="21" spans="1:9" s="2" customFormat="1" ht="27.75" customHeight="1">
      <c r="A21" s="20"/>
      <c r="B21" s="23" t="s">
        <v>12</v>
      </c>
      <c r="C21" s="24" t="s">
        <v>13</v>
      </c>
      <c r="D21" s="25">
        <f>D22+D23</f>
        <v>191920</v>
      </c>
      <c r="E21" s="25">
        <f>E22+E23</f>
        <v>175118.8</v>
      </c>
      <c r="F21" s="25">
        <f>F22+F23</f>
        <v>367038.8</v>
      </c>
      <c r="G21" s="8"/>
      <c r="H21" s="8"/>
      <c r="I21" s="8"/>
    </row>
    <row r="22" spans="1:9" s="2" customFormat="1" ht="34.5" customHeight="1">
      <c r="A22" s="20"/>
      <c r="B22" s="23" t="s">
        <v>10</v>
      </c>
      <c r="C22" s="24" t="s">
        <v>20</v>
      </c>
      <c r="D22" s="25">
        <v>189920</v>
      </c>
      <c r="E22" s="25">
        <v>176218.8</v>
      </c>
      <c r="F22" s="25">
        <f>D22+E22</f>
        <v>366138.8</v>
      </c>
      <c r="G22" s="8"/>
      <c r="H22" s="8"/>
      <c r="I22" s="8"/>
    </row>
    <row r="23" spans="1:9" s="2" customFormat="1" ht="36.75" customHeight="1">
      <c r="A23" s="20"/>
      <c r="B23" s="23" t="s">
        <v>11</v>
      </c>
      <c r="C23" s="24" t="s">
        <v>21</v>
      </c>
      <c r="D23" s="25">
        <v>2000</v>
      </c>
      <c r="E23" s="25">
        <v>-1100</v>
      </c>
      <c r="F23" s="25">
        <f>D23+E23</f>
        <v>900</v>
      </c>
      <c r="G23" s="8"/>
      <c r="H23" s="8"/>
      <c r="I23" s="8"/>
    </row>
    <row r="24" spans="1:9" s="2" customFormat="1" ht="24.75" customHeight="1">
      <c r="A24" s="20"/>
      <c r="B24" s="23" t="s">
        <v>14</v>
      </c>
      <c r="C24" s="24" t="s">
        <v>15</v>
      </c>
      <c r="D24" s="25">
        <f>D25+D26</f>
        <v>191920</v>
      </c>
      <c r="E24" s="25">
        <f>E25+E26</f>
        <v>156126.8</v>
      </c>
      <c r="F24" s="25">
        <f>F25+F26</f>
        <v>348046.8</v>
      </c>
      <c r="G24" s="8"/>
      <c r="H24" s="8"/>
      <c r="I24" s="8"/>
    </row>
    <row r="25" spans="1:9" s="2" customFormat="1" ht="27.75" customHeight="1">
      <c r="A25" s="20"/>
      <c r="B25" s="23" t="s">
        <v>16</v>
      </c>
      <c r="C25" s="24" t="s">
        <v>18</v>
      </c>
      <c r="D25" s="25">
        <v>189920</v>
      </c>
      <c r="E25" s="25">
        <v>156126.8</v>
      </c>
      <c r="F25" s="25">
        <f>D25+E25</f>
        <v>346046.8</v>
      </c>
      <c r="G25" s="8"/>
      <c r="H25" s="8"/>
      <c r="I25" s="8"/>
    </row>
    <row r="26" spans="1:9" s="5" customFormat="1" ht="34.5" customHeight="1">
      <c r="A26" s="12"/>
      <c r="B26" s="23" t="s">
        <v>17</v>
      </c>
      <c r="C26" s="24" t="s">
        <v>19</v>
      </c>
      <c r="D26" s="25">
        <v>2000</v>
      </c>
      <c r="E26" s="25"/>
      <c r="F26" s="25">
        <f>D26+E26</f>
        <v>2000</v>
      </c>
      <c r="G26" s="9"/>
      <c r="H26" s="9"/>
      <c r="I26" s="9"/>
    </row>
    <row r="27" spans="1:9" s="3" customFormat="1" ht="12.75">
      <c r="A27" s="20"/>
      <c r="B27" s="26" t="s">
        <v>22</v>
      </c>
      <c r="C27" s="27" t="s">
        <v>30</v>
      </c>
      <c r="D27" s="28">
        <f>D11+D14+D17</f>
        <v>44882.7</v>
      </c>
      <c r="E27" s="28">
        <f>E11+E14+E17</f>
        <v>0</v>
      </c>
      <c r="F27" s="28">
        <f>F11+F14+F17</f>
        <v>44882.7</v>
      </c>
      <c r="G27" s="7"/>
      <c r="H27" s="7"/>
      <c r="I27" s="7"/>
    </row>
    <row r="28" spans="2:3" ht="12.75">
      <c r="B28" s="13"/>
      <c r="C28" s="13"/>
    </row>
    <row r="29" spans="3:6" ht="12.75">
      <c r="C29" s="14"/>
      <c r="D29" s="29"/>
      <c r="E29" s="29"/>
      <c r="F29" s="29"/>
    </row>
    <row r="30" spans="3:6" ht="12.75">
      <c r="C30" s="14"/>
      <c r="D30" s="30"/>
      <c r="E30" s="30"/>
      <c r="F30" s="30"/>
    </row>
    <row r="31" ht="12.75">
      <c r="C31" s="14"/>
    </row>
    <row r="32" ht="12.75">
      <c r="C32" s="31"/>
    </row>
    <row r="33" spans="3:6" ht="12.75">
      <c r="C33" s="16"/>
      <c r="D33" s="32"/>
      <c r="E33" s="32"/>
      <c r="F33" s="32"/>
    </row>
    <row r="34" spans="2:6" ht="12.75">
      <c r="B34" s="33"/>
      <c r="C34" s="13"/>
      <c r="D34" s="33"/>
      <c r="E34" s="33"/>
      <c r="F34" s="33"/>
    </row>
    <row r="35" ht="12.75">
      <c r="C35" s="13"/>
    </row>
    <row r="36" spans="2:3" ht="12.75">
      <c r="B36" s="13"/>
      <c r="C36" s="13"/>
    </row>
    <row r="37" spans="2:3" ht="12.75">
      <c r="B37" s="30"/>
      <c r="C37" s="13"/>
    </row>
  </sheetData>
  <sheetProtection/>
  <mergeCells count="1">
    <mergeCell ref="C4:D4"/>
  </mergeCells>
  <printOptions/>
  <pageMargins left="0.7480314960629921" right="0" top="0" bottom="0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2022-06-22T11:07:15Z</cp:lastPrinted>
  <dcterms:created xsi:type="dcterms:W3CDTF">1996-10-08T23:32:33Z</dcterms:created>
  <dcterms:modified xsi:type="dcterms:W3CDTF">2022-06-27T05:32:27Z</dcterms:modified>
  <cp:category/>
  <cp:version/>
  <cp:contentType/>
  <cp:contentStatus/>
</cp:coreProperties>
</file>