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Лист1!$A$1:$W$18</definedName>
  </definedNames>
  <calcPr calcId="144525" iterate="1"/>
</workbook>
</file>

<file path=xl/calcChain.xml><?xml version="1.0" encoding="utf-8"?>
<calcChain xmlns="http://schemas.openxmlformats.org/spreadsheetml/2006/main">
  <c r="T14" i="1" l="1"/>
  <c r="T15" i="1"/>
  <c r="T16" i="1"/>
  <c r="T17" i="1"/>
  <c r="T13" i="1"/>
  <c r="T12" i="1"/>
  <c r="Q13" i="1"/>
  <c r="Q14" i="1"/>
  <c r="Q15" i="1"/>
  <c r="Q16" i="1"/>
  <c r="Q17" i="1"/>
  <c r="Q12" i="1"/>
  <c r="O18" i="1"/>
  <c r="P18" i="1"/>
  <c r="R18" i="1"/>
  <c r="S18" i="1"/>
  <c r="V13" i="1"/>
  <c r="V14" i="1"/>
  <c r="V15" i="1"/>
  <c r="V16" i="1"/>
  <c r="V17" i="1"/>
  <c r="V12" i="1"/>
  <c r="U13" i="1"/>
  <c r="U14" i="1"/>
  <c r="U17" i="1"/>
  <c r="T18" i="1" l="1"/>
  <c r="Q18" i="1"/>
  <c r="U12" i="1"/>
  <c r="W12" i="1" s="1"/>
  <c r="U16" i="1"/>
  <c r="W16" i="1" s="1"/>
  <c r="U15" i="1"/>
  <c r="N13" i="1"/>
  <c r="N14" i="1"/>
  <c r="N15" i="1"/>
  <c r="N16" i="1"/>
  <c r="N17" i="1"/>
  <c r="N12" i="1"/>
  <c r="W14" i="1"/>
  <c r="W15" i="1"/>
  <c r="J18" i="1"/>
  <c r="L18" i="1"/>
  <c r="M18" i="1"/>
  <c r="K13" i="1"/>
  <c r="K14" i="1"/>
  <c r="K15" i="1"/>
  <c r="K16" i="1"/>
  <c r="K17" i="1"/>
  <c r="K12" i="1"/>
  <c r="H13" i="1"/>
  <c r="H14" i="1"/>
  <c r="H15" i="1"/>
  <c r="H16" i="1"/>
  <c r="H17" i="1"/>
  <c r="H12" i="1"/>
  <c r="E13" i="1"/>
  <c r="E14" i="1"/>
  <c r="E15" i="1"/>
  <c r="E16" i="1"/>
  <c r="E17" i="1"/>
  <c r="E12" i="1"/>
  <c r="D18" i="1"/>
  <c r="F18" i="1"/>
  <c r="G18" i="1"/>
  <c r="I18" i="1"/>
  <c r="C18" i="1"/>
  <c r="K18" i="1" l="1"/>
  <c r="E18" i="1"/>
  <c r="N18" i="1"/>
  <c r="W17" i="1"/>
  <c r="W13" i="1"/>
  <c r="V18" i="1"/>
  <c r="H18" i="1"/>
  <c r="U18" i="1"/>
  <c r="W18" i="1" l="1"/>
</calcChain>
</file>

<file path=xl/sharedStrings.xml><?xml version="1.0" encoding="utf-8"?>
<sst xmlns="http://schemas.openxmlformats.org/spreadsheetml/2006/main" count="43" uniqueCount="25">
  <si>
    <t>№ п/п</t>
  </si>
  <si>
    <t>Муниципальное образование</t>
  </si>
  <si>
    <t>Передаваемые полномочия</t>
  </si>
  <si>
    <t>Внешний муниципальный финансовый контроль</t>
  </si>
  <si>
    <t xml:space="preserve"> Исполнение бюджета поселения
(казначейское исполнение бюджета поселения)</t>
  </si>
  <si>
    <t xml:space="preserve"> Утверждение генеральных планов поселения, правил землепользования и застройки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</si>
  <si>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</si>
  <si>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</si>
  <si>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</si>
  <si>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</si>
  <si>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</si>
  <si>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</si>
  <si>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Всего</t>
  </si>
  <si>
    <t>к решению Думы Березовского района</t>
  </si>
  <si>
    <t>Итого</t>
  </si>
  <si>
    <t>тыс. руб.</t>
  </si>
  <si>
    <t>Межбюджетные трансферты, передаваемые бюджету Березовского района из бюджетов городских, сельских поселений на осуществление части полномочий по решению вопросов местного значения в соответствии с заключенными соглашениями на 2022 год</t>
  </si>
  <si>
    <t>Утвержденный план</t>
  </si>
  <si>
    <t>Уточнение</t>
  </si>
  <si>
    <t>Уточненный план</t>
  </si>
  <si>
    <t>Организация тепло, водо снабжения населения, водоотведения, снабжение населения топливом</t>
  </si>
  <si>
    <t>Исполнение полномочий сохранение, использование и популяризация объектов культурного наследия, создание условий для организации досуга и обеспечения жителей поселения услугами организаций культуры в части поддержки культурных мероприятий в области сохранения и развития культурного наследия народов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</si>
  <si>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</si>
  <si>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18</t>
  </si>
  <si>
    <t>от 26 сентября 2022 года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</si>
</sst>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44" fontId="2" fillId="0" borderId="0" xfId="2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5" fillId="2" borderId="1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4" fontId="3" fillId="0" borderId="0" xfId="2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3" fontId="4" fillId="0" borderId="3" xfId="1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43" fontId="4" fillId="0" borderId="7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justify"/>
    </xf>
    <xf numFmtId="0" fontId="4" fillId="0" borderId="4" xfId="0" applyFont="1" applyBorder="1" applyAlignment="1">
      <alignment horizontal="center" vertical="justify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view="pageBreakPreview" zoomScaleNormal="100" zoomScaleSheetLayoutView="100" workbookViewId="0">
      <selection activeCell="A6" sqref="A6:W6"/>
    </sheetView>
  </sheetViews>
  <sheetFormatPr defaultRowHeight="11.25" x14ac:dyDescent="0.2"/>
  <cols>
    <col min="1" max="1" width="4.42578125" style="1" customWidth="1"/>
    <col min="2" max="2" width="21.28515625" style="1" customWidth="1"/>
    <col min="3" max="3" width="7" style="1" customWidth="1"/>
    <col min="4" max="4" width="5.28515625" style="1" customWidth="1"/>
    <col min="5" max="5" width="7" style="1" customWidth="1"/>
    <col min="6" max="6" width="9.140625" style="1" customWidth="1"/>
    <col min="7" max="7" width="5.5703125" style="1" customWidth="1"/>
    <col min="8" max="9" width="9.140625" style="1" customWidth="1"/>
    <col min="10" max="10" width="5.85546875" style="1" customWidth="1"/>
    <col min="11" max="12" width="9.140625" style="1" customWidth="1"/>
    <col min="13" max="13" width="6.140625" style="1" customWidth="1"/>
    <col min="14" max="18" width="9.140625" style="1" customWidth="1"/>
    <col min="19" max="19" width="10.85546875" style="1" customWidth="1"/>
    <col min="20" max="20" width="9.140625" style="1" customWidth="1"/>
    <col min="21" max="21" width="8.85546875" style="1" customWidth="1"/>
    <col min="22" max="22" width="8.140625" style="1" customWidth="1"/>
    <col min="23" max="23" width="8.5703125" style="1" customWidth="1"/>
    <col min="24" max="16384" width="9.140625" style="1"/>
  </cols>
  <sheetData>
    <row r="1" spans="1:23" x14ac:dyDescent="0.2">
      <c r="W1" s="16"/>
    </row>
    <row r="2" spans="1:23" x14ac:dyDescent="0.2">
      <c r="W2" s="17" t="s">
        <v>23</v>
      </c>
    </row>
    <row r="3" spans="1:23" x14ac:dyDescent="0.2">
      <c r="W3" s="16" t="s">
        <v>13</v>
      </c>
    </row>
    <row r="4" spans="1:23" ht="15" customHeight="1" x14ac:dyDescent="0.2">
      <c r="B4" s="2"/>
      <c r="C4" s="2"/>
      <c r="D4" s="2"/>
      <c r="E4" s="2"/>
      <c r="F4" s="2"/>
      <c r="G4" s="2"/>
      <c r="H4" s="2"/>
      <c r="I4" s="18" t="s">
        <v>24</v>
      </c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</row>
    <row r="5" spans="1:23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3" ht="33" customHeight="1" x14ac:dyDescent="0.2">
      <c r="A6" s="19" t="s">
        <v>16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</row>
    <row r="8" spans="1:23" x14ac:dyDescent="0.2">
      <c r="W8" s="16" t="s">
        <v>15</v>
      </c>
    </row>
    <row r="9" spans="1:23" ht="15" customHeight="1" x14ac:dyDescent="0.2">
      <c r="A9" s="31" t="s">
        <v>0</v>
      </c>
      <c r="B9" s="28" t="s">
        <v>1</v>
      </c>
      <c r="C9" s="34" t="s">
        <v>2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21" t="s">
        <v>14</v>
      </c>
      <c r="V9" s="21"/>
      <c r="W9" s="21"/>
    </row>
    <row r="10" spans="1:23" s="15" customFormat="1" ht="275.25" customHeight="1" x14ac:dyDescent="0.25">
      <c r="A10" s="32"/>
      <c r="B10" s="29"/>
      <c r="C10" s="22" t="s">
        <v>3</v>
      </c>
      <c r="D10" s="23"/>
      <c r="E10" s="24"/>
      <c r="F10" s="25" t="s">
        <v>4</v>
      </c>
      <c r="G10" s="26"/>
      <c r="H10" s="27"/>
      <c r="I10" s="22" t="s">
        <v>5</v>
      </c>
      <c r="J10" s="23"/>
      <c r="K10" s="24"/>
      <c r="L10" s="22" t="s">
        <v>20</v>
      </c>
      <c r="M10" s="23"/>
      <c r="N10" s="24"/>
      <c r="O10" s="22" t="s">
        <v>21</v>
      </c>
      <c r="P10" s="23"/>
      <c r="Q10" s="24"/>
      <c r="R10" s="22" t="s">
        <v>22</v>
      </c>
      <c r="S10" s="23"/>
      <c r="T10" s="24"/>
      <c r="U10" s="21"/>
      <c r="V10" s="21"/>
      <c r="W10" s="21"/>
    </row>
    <row r="11" spans="1:23" ht="26.25" customHeight="1" x14ac:dyDescent="0.2">
      <c r="A11" s="33"/>
      <c r="B11" s="30"/>
      <c r="C11" s="4" t="s">
        <v>17</v>
      </c>
      <c r="D11" s="4" t="s">
        <v>18</v>
      </c>
      <c r="E11" s="4" t="s">
        <v>19</v>
      </c>
      <c r="F11" s="4" t="s">
        <v>17</v>
      </c>
      <c r="G11" s="4" t="s">
        <v>18</v>
      </c>
      <c r="H11" s="4" t="s">
        <v>19</v>
      </c>
      <c r="I11" s="4" t="s">
        <v>17</v>
      </c>
      <c r="J11" s="4" t="s">
        <v>18</v>
      </c>
      <c r="K11" s="4" t="s">
        <v>19</v>
      </c>
      <c r="L11" s="4" t="s">
        <v>17</v>
      </c>
      <c r="M11" s="4" t="s">
        <v>18</v>
      </c>
      <c r="N11" s="4" t="s">
        <v>19</v>
      </c>
      <c r="O11" s="4" t="s">
        <v>17</v>
      </c>
      <c r="P11" s="4" t="s">
        <v>18</v>
      </c>
      <c r="Q11" s="4" t="s">
        <v>19</v>
      </c>
      <c r="R11" s="4" t="s">
        <v>17</v>
      </c>
      <c r="S11" s="4" t="s">
        <v>18</v>
      </c>
      <c r="T11" s="4" t="s">
        <v>19</v>
      </c>
      <c r="U11" s="4" t="s">
        <v>17</v>
      </c>
      <c r="V11" s="4" t="s">
        <v>18</v>
      </c>
      <c r="W11" s="4" t="s">
        <v>19</v>
      </c>
    </row>
    <row r="12" spans="1:23" ht="24.75" customHeight="1" x14ac:dyDescent="0.2">
      <c r="A12" s="3">
        <v>1</v>
      </c>
      <c r="B12" s="4" t="s">
        <v>6</v>
      </c>
      <c r="C12" s="10">
        <v>91.2</v>
      </c>
      <c r="D12" s="10">
        <v>0</v>
      </c>
      <c r="E12" s="10">
        <f>C12+D12</f>
        <v>91.2</v>
      </c>
      <c r="F12" s="11">
        <v>0</v>
      </c>
      <c r="G12" s="11">
        <v>0</v>
      </c>
      <c r="H12" s="11">
        <f>F12+G12</f>
        <v>0</v>
      </c>
      <c r="I12" s="11">
        <v>0</v>
      </c>
      <c r="J12" s="11">
        <v>0</v>
      </c>
      <c r="K12" s="11">
        <f>I12+J12</f>
        <v>0</v>
      </c>
      <c r="L12" s="11">
        <v>0</v>
      </c>
      <c r="M12" s="11">
        <v>0</v>
      </c>
      <c r="N12" s="11">
        <f>L12+M12</f>
        <v>0</v>
      </c>
      <c r="O12" s="11">
        <v>0</v>
      </c>
      <c r="P12" s="11">
        <v>1000</v>
      </c>
      <c r="Q12" s="11">
        <f>O12+P12</f>
        <v>1000</v>
      </c>
      <c r="R12" s="11">
        <v>0</v>
      </c>
      <c r="S12" s="11">
        <v>99.9</v>
      </c>
      <c r="T12" s="11">
        <f>R12+S12</f>
        <v>99.9</v>
      </c>
      <c r="U12" s="12">
        <f>C12+F12+I12+L12+O12+R12</f>
        <v>91.2</v>
      </c>
      <c r="V12" s="11">
        <f>D12+G12+J12+M12+P12+S12</f>
        <v>1099.9000000000001</v>
      </c>
      <c r="W12" s="12">
        <f>U12+V12</f>
        <v>1191.1000000000001</v>
      </c>
    </row>
    <row r="13" spans="1:23" ht="22.5" x14ac:dyDescent="0.2">
      <c r="A13" s="3">
        <v>2</v>
      </c>
      <c r="B13" s="4" t="s">
        <v>7</v>
      </c>
      <c r="C13" s="10">
        <v>96.8</v>
      </c>
      <c r="D13" s="10">
        <v>0</v>
      </c>
      <c r="E13" s="10">
        <f t="shared" ref="E13:E17" si="0">C13+D13</f>
        <v>96.8</v>
      </c>
      <c r="F13" s="13">
        <v>0</v>
      </c>
      <c r="G13" s="11">
        <v>0</v>
      </c>
      <c r="H13" s="11">
        <f t="shared" ref="H13:H17" si="1">F13+G13</f>
        <v>0</v>
      </c>
      <c r="I13" s="11">
        <v>224.6</v>
      </c>
      <c r="J13" s="11">
        <v>6695.4</v>
      </c>
      <c r="K13" s="11">
        <f t="shared" ref="K13:K17" si="2">I13+J13</f>
        <v>6920</v>
      </c>
      <c r="L13" s="11">
        <v>6159</v>
      </c>
      <c r="M13" s="11">
        <v>0</v>
      </c>
      <c r="N13" s="11">
        <f t="shared" ref="N13:N17" si="3">L13+M13</f>
        <v>6159</v>
      </c>
      <c r="O13" s="11">
        <v>0</v>
      </c>
      <c r="P13" s="11">
        <v>0</v>
      </c>
      <c r="Q13" s="11">
        <f t="shared" ref="Q13:Q17" si="4">O13+P13</f>
        <v>0</v>
      </c>
      <c r="R13" s="11">
        <v>0</v>
      </c>
      <c r="S13" s="11">
        <v>0</v>
      </c>
      <c r="T13" s="11">
        <f>R13+S13</f>
        <v>0</v>
      </c>
      <c r="U13" s="12">
        <f t="shared" ref="U13:U17" si="5">C13+F13+I13+L13+O13+R13</f>
        <v>6480.4</v>
      </c>
      <c r="V13" s="11">
        <f t="shared" ref="V13:V17" si="6">D13+G13+J13+M13+P13+S13</f>
        <v>6695.4</v>
      </c>
      <c r="W13" s="12">
        <f t="shared" ref="W13:W17" si="7">U13+V13</f>
        <v>13175.8</v>
      </c>
    </row>
    <row r="14" spans="1:23" ht="21.75" customHeight="1" x14ac:dyDescent="0.2">
      <c r="A14" s="3">
        <v>3</v>
      </c>
      <c r="B14" s="5" t="s">
        <v>8</v>
      </c>
      <c r="C14" s="10">
        <v>35.9</v>
      </c>
      <c r="D14" s="10">
        <v>0</v>
      </c>
      <c r="E14" s="10">
        <f t="shared" si="0"/>
        <v>35.9</v>
      </c>
      <c r="F14" s="13">
        <v>47.9</v>
      </c>
      <c r="G14" s="11">
        <v>0</v>
      </c>
      <c r="H14" s="11">
        <f t="shared" si="1"/>
        <v>47.9</v>
      </c>
      <c r="I14" s="13">
        <v>14.5</v>
      </c>
      <c r="J14" s="11">
        <v>0</v>
      </c>
      <c r="K14" s="11">
        <f t="shared" si="2"/>
        <v>14.5</v>
      </c>
      <c r="L14" s="11">
        <v>0</v>
      </c>
      <c r="M14" s="11">
        <v>0</v>
      </c>
      <c r="N14" s="11">
        <f t="shared" si="3"/>
        <v>0</v>
      </c>
      <c r="O14" s="11">
        <v>0</v>
      </c>
      <c r="P14" s="11">
        <v>0</v>
      </c>
      <c r="Q14" s="11">
        <f t="shared" si="4"/>
        <v>0</v>
      </c>
      <c r="R14" s="11">
        <v>0</v>
      </c>
      <c r="S14" s="11">
        <v>0</v>
      </c>
      <c r="T14" s="11">
        <f t="shared" ref="T14:T17" si="8">R14+S14</f>
        <v>0</v>
      </c>
      <c r="U14" s="12">
        <f t="shared" si="5"/>
        <v>98.3</v>
      </c>
      <c r="V14" s="11">
        <f t="shared" si="6"/>
        <v>0</v>
      </c>
      <c r="W14" s="12">
        <f t="shared" si="7"/>
        <v>98.3</v>
      </c>
    </row>
    <row r="15" spans="1:23" ht="24" customHeight="1" x14ac:dyDescent="0.2">
      <c r="A15" s="3">
        <v>4</v>
      </c>
      <c r="B15" s="5" t="s">
        <v>9</v>
      </c>
      <c r="C15" s="10">
        <v>19.3</v>
      </c>
      <c r="D15" s="10">
        <v>0</v>
      </c>
      <c r="E15" s="10">
        <f t="shared" si="0"/>
        <v>19.3</v>
      </c>
      <c r="F15" s="13">
        <v>25.7</v>
      </c>
      <c r="G15" s="11">
        <v>0</v>
      </c>
      <c r="H15" s="11">
        <f t="shared" si="1"/>
        <v>25.7</v>
      </c>
      <c r="I15" s="13">
        <v>10.6</v>
      </c>
      <c r="J15" s="11">
        <v>0</v>
      </c>
      <c r="K15" s="11">
        <f t="shared" si="2"/>
        <v>10.6</v>
      </c>
      <c r="L15" s="11">
        <v>0</v>
      </c>
      <c r="M15" s="11">
        <v>0</v>
      </c>
      <c r="N15" s="11">
        <f t="shared" si="3"/>
        <v>0</v>
      </c>
      <c r="O15" s="11">
        <v>0</v>
      </c>
      <c r="P15" s="11">
        <v>0</v>
      </c>
      <c r="Q15" s="11">
        <f t="shared" si="4"/>
        <v>0</v>
      </c>
      <c r="R15" s="11">
        <v>0</v>
      </c>
      <c r="S15" s="11">
        <v>0</v>
      </c>
      <c r="T15" s="11">
        <f t="shared" si="8"/>
        <v>0</v>
      </c>
      <c r="U15" s="12">
        <f t="shared" si="5"/>
        <v>55.6</v>
      </c>
      <c r="V15" s="11">
        <f t="shared" si="6"/>
        <v>0</v>
      </c>
      <c r="W15" s="12">
        <f t="shared" si="7"/>
        <v>55.6</v>
      </c>
    </row>
    <row r="16" spans="1:23" ht="21.75" customHeight="1" x14ac:dyDescent="0.2">
      <c r="A16" s="6">
        <v>5</v>
      </c>
      <c r="B16" s="4" t="s">
        <v>10</v>
      </c>
      <c r="C16" s="10">
        <v>13.8</v>
      </c>
      <c r="D16" s="10">
        <v>0</v>
      </c>
      <c r="E16" s="10">
        <f t="shared" si="0"/>
        <v>13.8</v>
      </c>
      <c r="F16" s="13">
        <v>18.399999999999999</v>
      </c>
      <c r="G16" s="11">
        <v>0</v>
      </c>
      <c r="H16" s="11">
        <f t="shared" si="1"/>
        <v>18.399999999999999</v>
      </c>
      <c r="I16" s="13">
        <v>6.7</v>
      </c>
      <c r="J16" s="11">
        <v>0</v>
      </c>
      <c r="K16" s="11">
        <f t="shared" si="2"/>
        <v>6.7</v>
      </c>
      <c r="L16" s="11">
        <v>0</v>
      </c>
      <c r="M16" s="11">
        <v>0</v>
      </c>
      <c r="N16" s="11">
        <f t="shared" si="3"/>
        <v>0</v>
      </c>
      <c r="O16" s="11">
        <v>0</v>
      </c>
      <c r="P16" s="11">
        <v>0</v>
      </c>
      <c r="Q16" s="11">
        <f t="shared" si="4"/>
        <v>0</v>
      </c>
      <c r="R16" s="11">
        <v>0</v>
      </c>
      <c r="S16" s="11">
        <v>0</v>
      </c>
      <c r="T16" s="11">
        <f t="shared" si="8"/>
        <v>0</v>
      </c>
      <c r="U16" s="12">
        <f t="shared" si="5"/>
        <v>38.900000000000006</v>
      </c>
      <c r="V16" s="11">
        <f t="shared" si="6"/>
        <v>0</v>
      </c>
      <c r="W16" s="12">
        <f t="shared" si="7"/>
        <v>38.900000000000006</v>
      </c>
    </row>
    <row r="17" spans="1:23" ht="24.75" customHeight="1" x14ac:dyDescent="0.2">
      <c r="A17" s="7">
        <v>6</v>
      </c>
      <c r="B17" s="5" t="s">
        <v>11</v>
      </c>
      <c r="C17" s="10">
        <v>19.3</v>
      </c>
      <c r="D17" s="10">
        <v>0</v>
      </c>
      <c r="E17" s="10">
        <f t="shared" si="0"/>
        <v>19.3</v>
      </c>
      <c r="F17" s="13">
        <v>25.8</v>
      </c>
      <c r="G17" s="11">
        <v>0</v>
      </c>
      <c r="H17" s="11">
        <f t="shared" si="1"/>
        <v>25.8</v>
      </c>
      <c r="I17" s="13">
        <v>11.7</v>
      </c>
      <c r="J17" s="11">
        <v>0</v>
      </c>
      <c r="K17" s="11">
        <f t="shared" si="2"/>
        <v>11.7</v>
      </c>
      <c r="L17" s="11">
        <v>0</v>
      </c>
      <c r="M17" s="11">
        <v>0</v>
      </c>
      <c r="N17" s="11">
        <f t="shared" si="3"/>
        <v>0</v>
      </c>
      <c r="O17" s="11">
        <v>0</v>
      </c>
      <c r="P17" s="11">
        <v>0</v>
      </c>
      <c r="Q17" s="11">
        <f t="shared" si="4"/>
        <v>0</v>
      </c>
      <c r="R17" s="11">
        <v>0</v>
      </c>
      <c r="S17" s="11">
        <v>0</v>
      </c>
      <c r="T17" s="11">
        <f t="shared" si="8"/>
        <v>0</v>
      </c>
      <c r="U17" s="12">
        <f t="shared" si="5"/>
        <v>56.8</v>
      </c>
      <c r="V17" s="11">
        <f t="shared" si="6"/>
        <v>0</v>
      </c>
      <c r="W17" s="12">
        <f t="shared" si="7"/>
        <v>56.8</v>
      </c>
    </row>
    <row r="18" spans="1:23" x14ac:dyDescent="0.2">
      <c r="A18" s="8"/>
      <c r="B18" s="9" t="s">
        <v>12</v>
      </c>
      <c r="C18" s="14">
        <f>SUM(C12:C17)</f>
        <v>276.3</v>
      </c>
      <c r="D18" s="14">
        <f t="shared" ref="D18:W18" si="9">SUM(D12:D17)</f>
        <v>0</v>
      </c>
      <c r="E18" s="14">
        <f t="shared" si="9"/>
        <v>276.3</v>
      </c>
      <c r="F18" s="14">
        <f t="shared" si="9"/>
        <v>117.8</v>
      </c>
      <c r="G18" s="14">
        <f t="shared" si="9"/>
        <v>0</v>
      </c>
      <c r="H18" s="14">
        <f t="shared" si="9"/>
        <v>117.8</v>
      </c>
      <c r="I18" s="14">
        <f t="shared" si="9"/>
        <v>268.09999999999997</v>
      </c>
      <c r="J18" s="14">
        <f t="shared" ref="J18" si="10">SUM(J12:J17)</f>
        <v>6695.4</v>
      </c>
      <c r="K18" s="14">
        <f t="shared" ref="K18" si="11">SUM(K12:K17)</f>
        <v>6963.5</v>
      </c>
      <c r="L18" s="14">
        <f t="shared" ref="L18" si="12">SUM(L12:L17)</f>
        <v>6159</v>
      </c>
      <c r="M18" s="14">
        <f t="shared" ref="M18" si="13">SUM(M12:M17)</f>
        <v>0</v>
      </c>
      <c r="N18" s="14">
        <f t="shared" ref="N18:T18" si="14">SUM(N12:N17)</f>
        <v>6159</v>
      </c>
      <c r="O18" s="14">
        <f t="shared" si="14"/>
        <v>0</v>
      </c>
      <c r="P18" s="14">
        <f t="shared" si="14"/>
        <v>1000</v>
      </c>
      <c r="Q18" s="14">
        <f t="shared" si="14"/>
        <v>1000</v>
      </c>
      <c r="R18" s="14">
        <f t="shared" si="14"/>
        <v>0</v>
      </c>
      <c r="S18" s="14">
        <f t="shared" si="14"/>
        <v>99.9</v>
      </c>
      <c r="T18" s="14">
        <f t="shared" si="14"/>
        <v>99.9</v>
      </c>
      <c r="U18" s="14">
        <f t="shared" si="9"/>
        <v>6821.2</v>
      </c>
      <c r="V18" s="14">
        <f t="shared" si="9"/>
        <v>7795.2999999999993</v>
      </c>
      <c r="W18" s="14">
        <f t="shared" si="9"/>
        <v>14616.499999999998</v>
      </c>
    </row>
  </sheetData>
  <mergeCells count="12">
    <mergeCell ref="I4:W4"/>
    <mergeCell ref="A6:W6"/>
    <mergeCell ref="U9:W10"/>
    <mergeCell ref="C10:E10"/>
    <mergeCell ref="F10:H10"/>
    <mergeCell ref="B9:B11"/>
    <mergeCell ref="A9:A11"/>
    <mergeCell ref="I10:K10"/>
    <mergeCell ref="L10:N10"/>
    <mergeCell ref="O10:Q10"/>
    <mergeCell ref="R10:T10"/>
    <mergeCell ref="C9:T9"/>
  </mergeCells>
  <pageMargins left="0.59055118110236227" right="0.39370078740157483" top="0.74803149606299213" bottom="0.39370078740157483" header="0.31496062992125984" footer="0"/>
  <pageSetup paperSize="9" scale="61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2022-09-23T10:28:17Z</dcterms:modified>
</cp:coreProperties>
</file>